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省级" sheetId="1" r:id="rId1"/>
    <sheet name="市级" sheetId="2" r:id="rId2"/>
  </sheets>
  <definedNames>
    <definedName name="_xlnm.Print_Titles" localSheetId="1">市级!$1:$3</definedName>
    <definedName name="_xlnm.Print_Area" localSheetId="1">市级!$A$1:$AP$22</definedName>
    <definedName name="_xlnm.Print_Titles" localSheetId="0">省级!$1:$3</definedName>
    <definedName name="_xlnm.Print_Area" localSheetId="0">省级!$A$1:$AP$51</definedName>
  </definedNames>
  <calcPr calcId="144525"/>
</workbook>
</file>

<file path=xl/sharedStrings.xml><?xml version="1.0" encoding="utf-8"?>
<sst xmlns="http://schemas.openxmlformats.org/spreadsheetml/2006/main" count="317" uniqueCount="198">
  <si>
    <r>
      <rPr>
        <b/>
        <sz val="20"/>
        <rFont val="Times New Roman"/>
        <charset val="134"/>
      </rPr>
      <t xml:space="preserve">         2026</t>
    </r>
    <r>
      <rPr>
        <b/>
        <sz val="20"/>
        <rFont val="方正书宋_GBK"/>
        <charset val="134"/>
      </rPr>
      <t>年</t>
    </r>
    <r>
      <rPr>
        <b/>
        <sz val="20"/>
        <rFont val="Times New Roman"/>
        <charset val="134"/>
      </rPr>
      <t>1-3</t>
    </r>
    <r>
      <rPr>
        <b/>
        <sz val="20"/>
        <rFont val="方正书宋_GBK"/>
        <charset val="134"/>
      </rPr>
      <t>月省级</t>
    </r>
    <r>
      <rPr>
        <b/>
        <sz val="20"/>
        <rFont val="Times New Roman"/>
        <charset val="134"/>
      </rPr>
      <t>30</t>
    </r>
    <r>
      <rPr>
        <b/>
        <sz val="20"/>
        <rFont val="方正书宋_GBK"/>
        <charset val="134"/>
      </rPr>
      <t>项和市级</t>
    </r>
    <r>
      <rPr>
        <b/>
        <sz val="20"/>
        <rFont val="Times New Roman"/>
        <charset val="134"/>
      </rPr>
      <t>10</t>
    </r>
    <r>
      <rPr>
        <b/>
        <sz val="20"/>
        <rFont val="方正书宋_GBK"/>
        <charset val="134"/>
      </rPr>
      <t>项民生实事实施情况公示</t>
    </r>
  </si>
  <si>
    <r>
      <rPr>
        <sz val="12"/>
        <rFont val="黑体"/>
        <charset val="134"/>
      </rPr>
      <t>序号</t>
    </r>
  </si>
  <si>
    <r>
      <rPr>
        <sz val="12"/>
        <rFont val="黑体"/>
        <charset val="134"/>
      </rPr>
      <t>项目名称</t>
    </r>
  </si>
  <si>
    <r>
      <rPr>
        <sz val="12"/>
        <rFont val="黑体"/>
        <charset val="134"/>
      </rPr>
      <t>目标任务</t>
    </r>
  </si>
  <si>
    <r>
      <rPr>
        <sz val="12"/>
        <rFont val="黑体"/>
        <charset val="134"/>
      </rPr>
      <t>牵头单位</t>
    </r>
  </si>
  <si>
    <r>
      <rPr>
        <sz val="12"/>
        <rFont val="黑体"/>
        <charset val="134"/>
      </rPr>
      <t>全市完成</t>
    </r>
  </si>
  <si>
    <r>
      <rPr>
        <sz val="12"/>
        <rFont val="黑体"/>
        <charset val="134"/>
      </rPr>
      <t>全市进度</t>
    </r>
  </si>
  <si>
    <r>
      <rPr>
        <sz val="12"/>
        <rFont val="黑体"/>
        <charset val="134"/>
      </rPr>
      <t>全市完成（公式计算法）</t>
    </r>
  </si>
  <si>
    <r>
      <rPr>
        <sz val="12"/>
        <rFont val="黑体"/>
        <charset val="134"/>
      </rPr>
      <t>目标任务数</t>
    </r>
  </si>
  <si>
    <r>
      <rPr>
        <sz val="12"/>
        <rFont val="黑体"/>
        <charset val="134"/>
      </rPr>
      <t>目标任务数（区县求和公式计算法）</t>
    </r>
  </si>
  <si>
    <r>
      <rPr>
        <sz val="12"/>
        <rFont val="黑体"/>
        <charset val="134"/>
      </rPr>
      <t>全市进度（公式计算法）</t>
    </r>
  </si>
  <si>
    <r>
      <rPr>
        <sz val="12"/>
        <rFont val="黑体"/>
        <charset val="134"/>
      </rPr>
      <t>全市进度（校核）</t>
    </r>
  </si>
  <si>
    <r>
      <rPr>
        <sz val="12"/>
        <rFont val="黑体"/>
        <charset val="134"/>
      </rPr>
      <t>市本级</t>
    </r>
  </si>
  <si>
    <r>
      <rPr>
        <sz val="12"/>
        <rFont val="黑体"/>
        <charset val="134"/>
      </rPr>
      <t>屯溪区</t>
    </r>
  </si>
  <si>
    <r>
      <rPr>
        <sz val="12"/>
        <rFont val="黑体"/>
        <charset val="134"/>
      </rPr>
      <t>黄山区</t>
    </r>
  </si>
  <si>
    <r>
      <rPr>
        <sz val="12"/>
        <rFont val="黑体"/>
        <charset val="134"/>
      </rPr>
      <t>徽州区</t>
    </r>
  </si>
  <si>
    <r>
      <rPr>
        <sz val="12"/>
        <rFont val="黑体"/>
        <charset val="134"/>
      </rPr>
      <t>歙县</t>
    </r>
  </si>
  <si>
    <r>
      <rPr>
        <sz val="12"/>
        <rFont val="黑体"/>
        <charset val="134"/>
      </rPr>
      <t>休宁县</t>
    </r>
  </si>
  <si>
    <r>
      <rPr>
        <sz val="12"/>
        <rFont val="黑体"/>
        <charset val="134"/>
      </rPr>
      <t>黟县</t>
    </r>
  </si>
  <si>
    <r>
      <rPr>
        <sz val="12"/>
        <rFont val="黑体"/>
        <charset val="134"/>
      </rPr>
      <t>祁门县</t>
    </r>
  </si>
  <si>
    <r>
      <rPr>
        <sz val="12"/>
        <rFont val="黑体"/>
        <charset val="134"/>
      </rPr>
      <t>风景区</t>
    </r>
  </si>
  <si>
    <r>
      <rPr>
        <sz val="12"/>
        <rFont val="黑体"/>
        <charset val="134"/>
      </rPr>
      <t>高新区</t>
    </r>
  </si>
  <si>
    <r>
      <rPr>
        <sz val="12"/>
        <rFont val="黑体"/>
        <charset val="134"/>
      </rPr>
      <t>备注</t>
    </r>
  </si>
  <si>
    <r>
      <rPr>
        <sz val="12"/>
        <rFont val="黑体"/>
        <charset val="134"/>
      </rPr>
      <t>累计完成</t>
    </r>
  </si>
  <si>
    <r>
      <rPr>
        <sz val="12"/>
        <rFont val="黑体"/>
        <charset val="134"/>
      </rPr>
      <t>累计进度</t>
    </r>
  </si>
  <si>
    <r>
      <rPr>
        <sz val="12"/>
        <rFont val="宋体"/>
        <charset val="134"/>
      </rPr>
      <t>实施促进重点人群就业行动</t>
    </r>
  </si>
  <si>
    <r>
      <rPr>
        <sz val="12"/>
        <rFont val="宋体"/>
        <charset val="134"/>
      </rPr>
      <t>对符合条件的毕业生按照</t>
    </r>
    <r>
      <rPr>
        <sz val="12"/>
        <rFont val="Times New Roman"/>
        <charset val="134"/>
      </rPr>
      <t>1500</t>
    </r>
    <r>
      <rPr>
        <sz val="12"/>
        <rFont val="宋体"/>
        <charset val="134"/>
      </rPr>
      <t>元</t>
    </r>
    <r>
      <rPr>
        <sz val="12"/>
        <rFont val="Times New Roman"/>
        <charset val="134"/>
      </rPr>
      <t>/</t>
    </r>
    <r>
      <rPr>
        <sz val="12"/>
        <rFont val="宋体"/>
        <charset val="134"/>
      </rPr>
      <t>人的标准集中发放一次性求职补贴</t>
    </r>
  </si>
  <si>
    <r>
      <rPr>
        <sz val="12"/>
        <rFont val="方正书宋_GBK"/>
        <charset val="134"/>
      </rPr>
      <t>市人力资源社会保障局</t>
    </r>
  </si>
  <si>
    <r>
      <rPr>
        <sz val="12"/>
        <rFont val="方正书宋_GBK"/>
        <charset val="134"/>
      </rPr>
      <t>待省级统一部署后启动</t>
    </r>
  </si>
  <si>
    <r>
      <rPr>
        <sz val="12"/>
        <rFont val="宋体"/>
        <charset val="134"/>
      </rPr>
      <t>按市人力资源社会保障局统一口径推进</t>
    </r>
  </si>
  <si>
    <r>
      <rPr>
        <sz val="12"/>
        <rFont val="宋体"/>
        <charset val="134"/>
      </rPr>
      <t>因地制宜建设乡镇</t>
    </r>
    <r>
      <rPr>
        <sz val="12"/>
        <rFont val="Times New Roman"/>
        <charset val="134"/>
      </rPr>
      <t>“</t>
    </r>
    <r>
      <rPr>
        <sz val="12"/>
        <rFont val="宋体"/>
        <charset val="134"/>
      </rPr>
      <t>三公里</t>
    </r>
    <r>
      <rPr>
        <sz val="12"/>
        <rFont val="Times New Roman"/>
        <charset val="134"/>
      </rPr>
      <t>”</t>
    </r>
    <r>
      <rPr>
        <sz val="12"/>
        <rFont val="宋体"/>
        <charset val="134"/>
      </rPr>
      <t>就业圈服务站</t>
    </r>
    <r>
      <rPr>
        <sz val="12"/>
        <rFont val="Times New Roman"/>
        <charset val="134"/>
      </rPr>
      <t>7</t>
    </r>
    <r>
      <rPr>
        <sz val="12"/>
        <rFont val="宋体"/>
        <charset val="134"/>
      </rPr>
      <t>个</t>
    </r>
  </si>
  <si>
    <r>
      <rPr>
        <sz val="12"/>
        <rFont val="宋体"/>
        <charset val="134"/>
      </rPr>
      <t>支持技工院校招收</t>
    </r>
    <r>
      <rPr>
        <sz val="12"/>
        <rFont val="Times New Roman"/>
        <charset val="134"/>
      </rPr>
      <t>“</t>
    </r>
    <r>
      <rPr>
        <sz val="12"/>
        <rFont val="宋体"/>
        <charset val="134"/>
      </rPr>
      <t>两后生</t>
    </r>
    <r>
      <rPr>
        <sz val="12"/>
        <rFont val="Times New Roman"/>
        <charset val="134"/>
      </rPr>
      <t>”</t>
    </r>
    <r>
      <rPr>
        <sz val="12"/>
        <rFont val="宋体"/>
        <charset val="134"/>
      </rPr>
      <t>和适龄农民工、失业人员、未就业高校和职业学校毕业生等重点群体开展全日制系统技能培养，并给予培养院校补贴</t>
    </r>
  </si>
  <si>
    <r>
      <rPr>
        <sz val="12"/>
        <rFont val="方正书宋_GBK"/>
        <charset val="134"/>
      </rPr>
      <t>待秋季招生时开展</t>
    </r>
  </si>
  <si>
    <r>
      <rPr>
        <sz val="12"/>
        <rFont val="宋体"/>
        <charset val="134"/>
      </rPr>
      <t>推动实现残疾人较高质量就业</t>
    </r>
  </si>
  <si>
    <r>
      <rPr>
        <sz val="12"/>
        <rFont val="宋体"/>
        <charset val="134"/>
      </rPr>
      <t>为有需求的残疾人开展职业技能培训和创业培训</t>
    </r>
    <r>
      <rPr>
        <sz val="12"/>
        <rFont val="Times New Roman"/>
        <charset val="134"/>
      </rPr>
      <t>300</t>
    </r>
    <r>
      <rPr>
        <sz val="12"/>
        <rFont val="宋体"/>
        <charset val="134"/>
      </rPr>
      <t>人次。</t>
    </r>
  </si>
  <si>
    <r>
      <rPr>
        <sz val="12"/>
        <rFont val="宋体"/>
        <charset val="134"/>
      </rPr>
      <t>市残联</t>
    </r>
  </si>
  <si>
    <r>
      <rPr>
        <sz val="12"/>
        <rFont val="宋体"/>
        <charset val="134"/>
      </rPr>
      <t>加快城乡养老服务体系建设</t>
    </r>
  </si>
  <si>
    <r>
      <rPr>
        <sz val="12"/>
        <rFont val="宋体"/>
        <charset val="134"/>
      </rPr>
      <t>建设社区嵌入式养老服务机构</t>
    </r>
    <r>
      <rPr>
        <sz val="12"/>
        <rFont val="方正书宋_GBK"/>
        <charset val="134"/>
      </rPr>
      <t>（综合体）</t>
    </r>
    <r>
      <rPr>
        <sz val="12"/>
        <rFont val="Times New Roman"/>
        <charset val="134"/>
      </rPr>
      <t>3</t>
    </r>
    <r>
      <rPr>
        <sz val="12"/>
        <rFont val="宋体"/>
        <charset val="134"/>
      </rPr>
      <t>个</t>
    </r>
  </si>
  <si>
    <r>
      <rPr>
        <sz val="12"/>
        <rFont val="方正书宋_GBK"/>
        <charset val="134"/>
      </rPr>
      <t>市民政局</t>
    </r>
  </si>
  <si>
    <r>
      <rPr>
        <sz val="12"/>
        <rFont val="宋体"/>
        <charset val="134"/>
      </rPr>
      <t>建设农村幸福院</t>
    </r>
    <r>
      <rPr>
        <sz val="12"/>
        <rFont val="Times New Roman"/>
        <charset val="134"/>
      </rPr>
      <t>36</t>
    </r>
    <r>
      <rPr>
        <sz val="12"/>
        <rFont val="宋体"/>
        <charset val="134"/>
      </rPr>
      <t>个</t>
    </r>
  </si>
  <si>
    <r>
      <rPr>
        <sz val="12"/>
        <rFont val="宋体"/>
        <charset val="134"/>
      </rPr>
      <t>对</t>
    </r>
    <r>
      <rPr>
        <sz val="12"/>
        <rFont val="Times New Roman"/>
        <charset val="134"/>
      </rPr>
      <t>26</t>
    </r>
    <r>
      <rPr>
        <sz val="12"/>
        <rFont val="宋体"/>
        <charset val="134"/>
      </rPr>
      <t>个公建公营农村敬老院给予补助支持</t>
    </r>
  </si>
  <si>
    <r>
      <rPr>
        <sz val="12"/>
        <rFont val="宋体"/>
        <charset val="134"/>
      </rPr>
      <t>加强城乡公益性公墓建设管理</t>
    </r>
  </si>
  <si>
    <r>
      <rPr>
        <sz val="12"/>
        <rFont val="宋体"/>
        <charset val="134"/>
      </rPr>
      <t>推进不少于</t>
    </r>
    <r>
      <rPr>
        <sz val="12"/>
        <rFont val="Times New Roman"/>
        <charset val="134"/>
      </rPr>
      <t>1</t>
    </r>
    <r>
      <rPr>
        <sz val="12"/>
        <rFont val="方正书宋_GBK"/>
        <charset val="134"/>
      </rPr>
      <t>个</t>
    </r>
    <r>
      <rPr>
        <sz val="12"/>
        <rFont val="宋体"/>
        <charset val="134"/>
      </rPr>
      <t>城乡公益性公墓新建、改扩建或配套设施改造以及提升管理维护水平</t>
    </r>
  </si>
  <si>
    <r>
      <rPr>
        <sz val="12"/>
        <rFont val="宋体"/>
        <charset val="134"/>
      </rPr>
      <t>市民政局</t>
    </r>
  </si>
  <si>
    <r>
      <rPr>
        <sz val="12"/>
        <rFont val="宋体"/>
        <charset val="134"/>
      </rPr>
      <t>精准做好城乡特困家庭筛查和兜底工作；对困难群众参加城乡居民医保个人缴费部分给予分类资助</t>
    </r>
  </si>
  <si>
    <r>
      <rPr>
        <sz val="12"/>
        <rFont val="宋体"/>
        <charset val="134"/>
      </rPr>
      <t>落实城乡低保标准动态调整机制，特困人员基本生活标准按照不低于当地最低生活保障标准的</t>
    </r>
    <r>
      <rPr>
        <sz val="12"/>
        <rFont val="Times New Roman"/>
        <charset val="134"/>
      </rPr>
      <t>1.3</t>
    </r>
    <r>
      <rPr>
        <sz val="12"/>
        <rFont val="宋体"/>
        <charset val="134"/>
      </rPr>
      <t>倍确定</t>
    </r>
  </si>
  <si>
    <r>
      <rPr>
        <sz val="12"/>
        <color rgb="FF000000"/>
        <rFont val="宋体"/>
        <charset val="134"/>
      </rPr>
      <t>我市城乡低保标准分别为每人每月</t>
    </r>
    <r>
      <rPr>
        <sz val="12"/>
        <color rgb="FF000000"/>
        <rFont val="Times New Roman"/>
        <charset val="134"/>
      </rPr>
      <t>851</t>
    </r>
    <r>
      <rPr>
        <sz val="12"/>
        <color rgb="FF000000"/>
        <rFont val="宋体"/>
        <charset val="134"/>
      </rPr>
      <t>元和每人每月</t>
    </r>
    <r>
      <rPr>
        <sz val="12"/>
        <color rgb="FF000000"/>
        <rFont val="Times New Roman"/>
        <charset val="134"/>
      </rPr>
      <t>762</t>
    </r>
    <r>
      <rPr>
        <sz val="12"/>
        <color rgb="FF000000"/>
        <rFont val="宋体"/>
        <charset val="134"/>
      </rPr>
      <t>元，城乡特困人员基本生活保障标准分别为每人每月</t>
    </r>
    <r>
      <rPr>
        <sz val="12"/>
        <color rgb="FF000000"/>
        <rFont val="Times New Roman"/>
        <charset val="134"/>
      </rPr>
      <t>1277</t>
    </r>
    <r>
      <rPr>
        <sz val="12"/>
        <color rgb="FF000000"/>
        <rFont val="宋体"/>
        <charset val="134"/>
      </rPr>
      <t>元和每人每月</t>
    </r>
    <r>
      <rPr>
        <sz val="12"/>
        <color rgb="FF000000"/>
        <rFont val="Times New Roman"/>
        <charset val="134"/>
      </rPr>
      <t>991</t>
    </r>
    <r>
      <rPr>
        <sz val="12"/>
        <color rgb="FF000000"/>
        <rFont val="宋体"/>
        <charset val="134"/>
      </rPr>
      <t>元，照料护理标准也相应进行了调整。截至</t>
    </r>
    <r>
      <rPr>
        <sz val="12"/>
        <color rgb="FF000000"/>
        <rFont val="Times New Roman"/>
        <charset val="134"/>
      </rPr>
      <t>2026</t>
    </r>
    <r>
      <rPr>
        <sz val="12"/>
        <color rgb="FF000000"/>
        <rFont val="宋体"/>
        <charset val="134"/>
      </rPr>
      <t>年</t>
    </r>
    <r>
      <rPr>
        <sz val="12"/>
        <color rgb="FF000000"/>
        <rFont val="Times New Roman"/>
        <charset val="134"/>
      </rPr>
      <t>3</t>
    </r>
    <r>
      <rPr>
        <sz val="12"/>
        <color rgb="FF000000"/>
        <rFont val="宋体"/>
        <charset val="134"/>
      </rPr>
      <t>月底，全市累计保障低保对象</t>
    </r>
    <r>
      <rPr>
        <sz val="12"/>
        <color rgb="FF000000"/>
        <rFont val="Times New Roman"/>
        <charset val="134"/>
      </rPr>
      <t>28914</t>
    </r>
    <r>
      <rPr>
        <sz val="12"/>
        <color rgb="FF000000"/>
        <rFont val="宋体"/>
        <charset val="134"/>
      </rPr>
      <t>人，供养特困人员</t>
    </r>
    <r>
      <rPr>
        <sz val="12"/>
        <color rgb="FF000000"/>
        <rFont val="Times New Roman"/>
        <charset val="134"/>
      </rPr>
      <t>9710</t>
    </r>
    <r>
      <rPr>
        <sz val="12"/>
        <color rgb="FF000000"/>
        <rFont val="宋体"/>
        <charset val="134"/>
      </rPr>
      <t>人。</t>
    </r>
  </si>
  <si>
    <r>
      <rPr>
        <sz val="12"/>
        <rFont val="宋体"/>
        <charset val="134"/>
      </rPr>
      <t>应保尽保</t>
    </r>
  </si>
  <si>
    <r>
      <rPr>
        <sz val="12"/>
        <color rgb="FF000000"/>
        <rFont val="宋体"/>
        <charset val="134"/>
      </rPr>
      <t>城乡累计保障低保对象分别为</t>
    </r>
    <r>
      <rPr>
        <sz val="12"/>
        <color rgb="FF000000"/>
        <rFont val="Times New Roman"/>
        <charset val="134"/>
      </rPr>
      <t>1254</t>
    </r>
    <r>
      <rPr>
        <sz val="12"/>
        <color rgb="FF000000"/>
        <rFont val="宋体"/>
        <charset val="134"/>
      </rPr>
      <t>人和</t>
    </r>
    <r>
      <rPr>
        <sz val="12"/>
        <color rgb="FF000000"/>
        <rFont val="Times New Roman"/>
        <charset val="134"/>
      </rPr>
      <t>1246</t>
    </r>
    <r>
      <rPr>
        <sz val="12"/>
        <color rgb="FF000000"/>
        <rFont val="宋体"/>
        <charset val="134"/>
      </rPr>
      <t>人，城乡累计供养特困人员分别为</t>
    </r>
    <r>
      <rPr>
        <sz val="12"/>
        <color rgb="FF000000"/>
        <rFont val="Times New Roman"/>
        <charset val="134"/>
      </rPr>
      <t>90</t>
    </r>
    <r>
      <rPr>
        <sz val="12"/>
        <color rgb="FF000000"/>
        <rFont val="宋体"/>
        <charset val="134"/>
      </rPr>
      <t>人和</t>
    </r>
    <r>
      <rPr>
        <sz val="12"/>
        <color rgb="FF000000"/>
        <rFont val="Times New Roman"/>
        <charset val="134"/>
      </rPr>
      <t>90</t>
    </r>
    <r>
      <rPr>
        <sz val="12"/>
        <color rgb="FF000000"/>
        <rFont val="宋体"/>
        <charset val="134"/>
      </rPr>
      <t>人。</t>
    </r>
  </si>
  <si>
    <r>
      <rPr>
        <sz val="12"/>
        <color rgb="FF000000"/>
        <rFont val="宋体"/>
        <charset val="134"/>
      </rPr>
      <t>城乡累计保障低保对象分别为</t>
    </r>
    <r>
      <rPr>
        <sz val="12"/>
        <color rgb="FF000000"/>
        <rFont val="Times New Roman"/>
        <charset val="134"/>
      </rPr>
      <t>678</t>
    </r>
    <r>
      <rPr>
        <sz val="12"/>
        <color rgb="FF000000"/>
        <rFont val="宋体"/>
        <charset val="134"/>
      </rPr>
      <t>人和</t>
    </r>
    <r>
      <rPr>
        <sz val="12"/>
        <color rgb="FF000000"/>
        <rFont val="Times New Roman"/>
        <charset val="134"/>
      </rPr>
      <t>3659</t>
    </r>
    <r>
      <rPr>
        <sz val="12"/>
        <color rgb="FF000000"/>
        <rFont val="宋体"/>
        <charset val="134"/>
      </rPr>
      <t>人，城乡累计供养特困人员分别为</t>
    </r>
    <r>
      <rPr>
        <sz val="12"/>
        <color rgb="FF000000"/>
        <rFont val="Times New Roman"/>
        <charset val="134"/>
      </rPr>
      <t>0</t>
    </r>
    <r>
      <rPr>
        <sz val="12"/>
        <color rgb="FF000000"/>
        <rFont val="宋体"/>
        <charset val="134"/>
      </rPr>
      <t>人和</t>
    </r>
    <r>
      <rPr>
        <sz val="12"/>
        <color rgb="FF000000"/>
        <rFont val="Times New Roman"/>
        <charset val="134"/>
      </rPr>
      <t>1281</t>
    </r>
    <r>
      <rPr>
        <sz val="12"/>
        <color rgb="FF000000"/>
        <rFont val="宋体"/>
        <charset val="134"/>
      </rPr>
      <t>人。</t>
    </r>
  </si>
  <si>
    <r>
      <rPr>
        <sz val="12"/>
        <color rgb="FF000000"/>
        <rFont val="宋体"/>
        <charset val="134"/>
      </rPr>
      <t>城乡累计保障低保对象分别为</t>
    </r>
    <r>
      <rPr>
        <sz val="12"/>
        <color rgb="FF000000"/>
        <rFont val="Times New Roman"/>
        <charset val="134"/>
      </rPr>
      <t>406</t>
    </r>
    <r>
      <rPr>
        <sz val="12"/>
        <color rgb="FF000000"/>
        <rFont val="宋体"/>
        <charset val="134"/>
      </rPr>
      <t>人和</t>
    </r>
    <r>
      <rPr>
        <sz val="12"/>
        <color rgb="FF000000"/>
        <rFont val="Times New Roman"/>
        <charset val="134"/>
      </rPr>
      <t>1578</t>
    </r>
    <r>
      <rPr>
        <sz val="12"/>
        <color rgb="FF000000"/>
        <rFont val="宋体"/>
        <charset val="134"/>
      </rPr>
      <t>人，城乡累计供养特困人员分别为</t>
    </r>
    <r>
      <rPr>
        <sz val="12"/>
        <color rgb="FF000000"/>
        <rFont val="Times New Roman"/>
        <charset val="134"/>
      </rPr>
      <t>15</t>
    </r>
    <r>
      <rPr>
        <sz val="12"/>
        <color rgb="FF000000"/>
        <rFont val="宋体"/>
        <charset val="134"/>
      </rPr>
      <t>人和</t>
    </r>
    <r>
      <rPr>
        <sz val="12"/>
        <color rgb="FF000000"/>
        <rFont val="Times New Roman"/>
        <charset val="134"/>
      </rPr>
      <t>305</t>
    </r>
    <r>
      <rPr>
        <sz val="12"/>
        <color rgb="FF000000"/>
        <rFont val="宋体"/>
        <charset val="134"/>
      </rPr>
      <t>人。</t>
    </r>
  </si>
  <si>
    <r>
      <rPr>
        <sz val="12"/>
        <color rgb="FF000000"/>
        <rFont val="宋体"/>
        <charset val="134"/>
      </rPr>
      <t>城乡累计保障低保对象分别为</t>
    </r>
    <r>
      <rPr>
        <sz val="12"/>
        <color rgb="FF000000"/>
        <rFont val="Times New Roman"/>
        <charset val="134"/>
      </rPr>
      <t>841</t>
    </r>
    <r>
      <rPr>
        <sz val="12"/>
        <color rgb="FF000000"/>
        <rFont val="宋体"/>
        <charset val="134"/>
      </rPr>
      <t>人和</t>
    </r>
    <r>
      <rPr>
        <sz val="12"/>
        <color rgb="FF000000"/>
        <rFont val="Times New Roman"/>
        <charset val="134"/>
      </rPr>
      <t>8554</t>
    </r>
    <r>
      <rPr>
        <sz val="12"/>
        <color rgb="FF000000"/>
        <rFont val="宋体"/>
        <charset val="134"/>
      </rPr>
      <t>人，城乡累计供养特困人员分别为</t>
    </r>
    <r>
      <rPr>
        <sz val="12"/>
        <color rgb="FF000000"/>
        <rFont val="Times New Roman"/>
        <charset val="134"/>
      </rPr>
      <t>53</t>
    </r>
    <r>
      <rPr>
        <sz val="12"/>
        <color rgb="FF000000"/>
        <rFont val="宋体"/>
        <charset val="134"/>
      </rPr>
      <t>人和</t>
    </r>
    <r>
      <rPr>
        <sz val="12"/>
        <color rgb="FF000000"/>
        <rFont val="Times New Roman"/>
        <charset val="134"/>
      </rPr>
      <t>4240</t>
    </r>
    <r>
      <rPr>
        <sz val="12"/>
        <color rgb="FF000000"/>
        <rFont val="宋体"/>
        <charset val="134"/>
      </rPr>
      <t>人。</t>
    </r>
  </si>
  <si>
    <r>
      <rPr>
        <sz val="12"/>
        <color rgb="FF000000"/>
        <rFont val="宋体"/>
        <charset val="134"/>
      </rPr>
      <t>城乡累计保障低保对象分别为</t>
    </r>
    <r>
      <rPr>
        <sz val="12"/>
        <color rgb="FF000000"/>
        <rFont val="Times New Roman"/>
        <charset val="134"/>
      </rPr>
      <t>345</t>
    </r>
    <r>
      <rPr>
        <sz val="12"/>
        <color rgb="FF000000"/>
        <rFont val="宋体"/>
        <charset val="134"/>
      </rPr>
      <t>人和</t>
    </r>
    <r>
      <rPr>
        <sz val="12"/>
        <color rgb="FF000000"/>
        <rFont val="Times New Roman"/>
        <charset val="134"/>
      </rPr>
      <t>4697</t>
    </r>
    <r>
      <rPr>
        <sz val="12"/>
        <color rgb="FF000000"/>
        <rFont val="宋体"/>
        <charset val="134"/>
      </rPr>
      <t>人，城乡累计供养特困人员分别为</t>
    </r>
    <r>
      <rPr>
        <sz val="12"/>
        <color rgb="FF000000"/>
        <rFont val="Times New Roman"/>
        <charset val="134"/>
      </rPr>
      <t>44</t>
    </r>
    <r>
      <rPr>
        <sz val="12"/>
        <color rgb="FF000000"/>
        <rFont val="宋体"/>
        <charset val="134"/>
      </rPr>
      <t>人和</t>
    </r>
    <r>
      <rPr>
        <sz val="12"/>
        <color rgb="FF000000"/>
        <rFont val="Times New Roman"/>
        <charset val="134"/>
      </rPr>
      <t>2041</t>
    </r>
    <r>
      <rPr>
        <sz val="12"/>
        <color rgb="FF000000"/>
        <rFont val="宋体"/>
        <charset val="134"/>
      </rPr>
      <t>人。</t>
    </r>
  </si>
  <si>
    <r>
      <rPr>
        <sz val="12"/>
        <color rgb="FF000000"/>
        <rFont val="宋体"/>
        <charset val="134"/>
      </rPr>
      <t>城乡累计保障低保对象分别为</t>
    </r>
    <r>
      <rPr>
        <sz val="12"/>
        <color rgb="FF000000"/>
        <rFont val="Times New Roman"/>
        <charset val="134"/>
      </rPr>
      <t>245</t>
    </r>
    <r>
      <rPr>
        <sz val="12"/>
        <color rgb="FF000000"/>
        <rFont val="宋体"/>
        <charset val="134"/>
      </rPr>
      <t>人和</t>
    </r>
    <r>
      <rPr>
        <sz val="12"/>
        <color rgb="FF000000"/>
        <rFont val="Times New Roman"/>
        <charset val="134"/>
      </rPr>
      <t>1850</t>
    </r>
    <r>
      <rPr>
        <sz val="12"/>
        <color rgb="FF000000"/>
        <rFont val="宋体"/>
        <charset val="134"/>
      </rPr>
      <t>人，城乡累计供养特困人员分别为</t>
    </r>
    <r>
      <rPr>
        <sz val="12"/>
        <color rgb="FF000000"/>
        <rFont val="Times New Roman"/>
        <charset val="134"/>
      </rPr>
      <t>48</t>
    </r>
    <r>
      <rPr>
        <sz val="12"/>
        <color rgb="FF000000"/>
        <rFont val="宋体"/>
        <charset val="134"/>
      </rPr>
      <t>人和</t>
    </r>
    <r>
      <rPr>
        <sz val="12"/>
        <color rgb="FF000000"/>
        <rFont val="Times New Roman"/>
        <charset val="134"/>
      </rPr>
      <t>628</t>
    </r>
    <r>
      <rPr>
        <sz val="12"/>
        <color rgb="FF000000"/>
        <rFont val="宋体"/>
        <charset val="134"/>
      </rPr>
      <t>人。</t>
    </r>
  </si>
  <si>
    <r>
      <rPr>
        <sz val="12"/>
        <color rgb="FF000000"/>
        <rFont val="宋体"/>
        <charset val="134"/>
      </rPr>
      <t>城乡累计保障低保对象分别为</t>
    </r>
    <r>
      <rPr>
        <sz val="12"/>
        <color rgb="FF000000"/>
        <rFont val="Times New Roman"/>
        <charset val="134"/>
      </rPr>
      <t>502</t>
    </r>
    <r>
      <rPr>
        <sz val="12"/>
        <color rgb="FF000000"/>
        <rFont val="宋体"/>
        <charset val="134"/>
      </rPr>
      <t>人和</t>
    </r>
    <r>
      <rPr>
        <sz val="12"/>
        <color rgb="FF000000"/>
        <rFont val="Times New Roman"/>
        <charset val="134"/>
      </rPr>
      <t>3059</t>
    </r>
    <r>
      <rPr>
        <sz val="12"/>
        <color rgb="FF000000"/>
        <rFont val="宋体"/>
        <charset val="134"/>
      </rPr>
      <t>人，城乡累计供养特困人员分别为</t>
    </r>
    <r>
      <rPr>
        <sz val="12"/>
        <color rgb="FF000000"/>
        <rFont val="Times New Roman"/>
        <charset val="134"/>
      </rPr>
      <t>27</t>
    </r>
    <r>
      <rPr>
        <sz val="12"/>
        <color rgb="FF000000"/>
        <rFont val="宋体"/>
        <charset val="134"/>
      </rPr>
      <t>人和</t>
    </r>
    <r>
      <rPr>
        <sz val="12"/>
        <color rgb="FF000000"/>
        <rFont val="Times New Roman"/>
        <charset val="134"/>
      </rPr>
      <t>848</t>
    </r>
    <r>
      <rPr>
        <sz val="12"/>
        <color rgb="FF000000"/>
        <rFont val="宋体"/>
        <charset val="134"/>
      </rPr>
      <t>人。</t>
    </r>
  </si>
  <si>
    <r>
      <rPr>
        <sz val="12"/>
        <rFont val="宋体"/>
        <charset val="134"/>
      </rPr>
      <t>按市民政局统一口径推进</t>
    </r>
  </si>
  <si>
    <r>
      <rPr>
        <sz val="12"/>
        <rFont val="方正书宋_GBK"/>
        <charset val="134"/>
      </rPr>
      <t>对困难群众参加城乡居民医保个人缴费部分给予分类资助</t>
    </r>
  </si>
  <si>
    <r>
      <rPr>
        <sz val="12"/>
        <rFont val="宋体"/>
        <charset val="134"/>
      </rPr>
      <t>市医保局</t>
    </r>
  </si>
  <si>
    <r>
      <rPr>
        <sz val="12"/>
        <rFont val="宋体"/>
        <charset val="134"/>
      </rPr>
      <t>全市特困、孤儿人员资助参保</t>
    </r>
    <r>
      <rPr>
        <sz val="12"/>
        <rFont val="Times New Roman"/>
        <charset val="134"/>
      </rPr>
      <t>10053</t>
    </r>
    <r>
      <rPr>
        <sz val="12"/>
        <rFont val="宋体"/>
        <charset val="134"/>
      </rPr>
      <t>人，低保对象资助参保</t>
    </r>
    <r>
      <rPr>
        <sz val="12"/>
        <rFont val="Times New Roman"/>
        <charset val="134"/>
      </rPr>
      <t>27505</t>
    </r>
    <r>
      <rPr>
        <sz val="12"/>
        <rFont val="宋体"/>
        <charset val="134"/>
      </rPr>
      <t>人，监防止返贫测人口资助参保</t>
    </r>
    <r>
      <rPr>
        <sz val="12"/>
        <rFont val="Times New Roman"/>
        <charset val="134"/>
      </rPr>
      <t>4820</t>
    </r>
    <r>
      <rPr>
        <sz val="12"/>
        <rFont val="宋体"/>
        <charset val="134"/>
      </rPr>
      <t>人。</t>
    </r>
  </si>
  <si>
    <r>
      <rPr>
        <sz val="12"/>
        <rFont val="宋体"/>
        <charset val="134"/>
      </rPr>
      <t>应助尽助</t>
    </r>
  </si>
  <si>
    <r>
      <rPr>
        <sz val="12"/>
        <rFont val="宋体"/>
        <charset val="134"/>
      </rPr>
      <t>特困、孤儿人员资助参保</t>
    </r>
    <r>
      <rPr>
        <sz val="12"/>
        <rFont val="Times New Roman"/>
        <charset val="134"/>
      </rPr>
      <t>234</t>
    </r>
    <r>
      <rPr>
        <sz val="12"/>
        <rFont val="宋体"/>
        <charset val="134"/>
      </rPr>
      <t>人，低保对象资助参保</t>
    </r>
    <r>
      <rPr>
        <sz val="12"/>
        <rFont val="Times New Roman"/>
        <charset val="134"/>
      </rPr>
      <t>2309</t>
    </r>
    <r>
      <rPr>
        <sz val="12"/>
        <rFont val="宋体"/>
        <charset val="134"/>
      </rPr>
      <t>人，监防止返贫测人口资助参保</t>
    </r>
    <r>
      <rPr>
        <sz val="12"/>
        <rFont val="Times New Roman"/>
        <charset val="134"/>
      </rPr>
      <t>190</t>
    </r>
    <r>
      <rPr>
        <sz val="12"/>
        <rFont val="宋体"/>
        <charset val="134"/>
      </rPr>
      <t>人。</t>
    </r>
  </si>
  <si>
    <r>
      <rPr>
        <sz val="12"/>
        <rFont val="宋体"/>
        <charset val="134"/>
      </rPr>
      <t>特困、孤儿人员资助参保</t>
    </r>
    <r>
      <rPr>
        <sz val="12"/>
        <rFont val="Times New Roman"/>
        <charset val="134"/>
      </rPr>
      <t>1360</t>
    </r>
    <r>
      <rPr>
        <sz val="12"/>
        <rFont val="宋体"/>
        <charset val="134"/>
      </rPr>
      <t>人，低保对象资助参保</t>
    </r>
    <r>
      <rPr>
        <sz val="12"/>
        <rFont val="Times New Roman"/>
        <charset val="134"/>
      </rPr>
      <t>4089</t>
    </r>
    <r>
      <rPr>
        <sz val="12"/>
        <rFont val="宋体"/>
        <charset val="134"/>
      </rPr>
      <t>人，监防止返贫测人口资助参保</t>
    </r>
    <r>
      <rPr>
        <sz val="12"/>
        <rFont val="Times New Roman"/>
        <charset val="134"/>
      </rPr>
      <t>431</t>
    </r>
    <r>
      <rPr>
        <sz val="12"/>
        <rFont val="宋体"/>
        <charset val="134"/>
      </rPr>
      <t>人。</t>
    </r>
  </si>
  <si>
    <r>
      <rPr>
        <sz val="12"/>
        <rFont val="宋体"/>
        <charset val="134"/>
      </rPr>
      <t>特困、孤儿人员资助参保</t>
    </r>
    <r>
      <rPr>
        <sz val="12"/>
        <rFont val="Times New Roman"/>
        <charset val="134"/>
      </rPr>
      <t>340</t>
    </r>
    <r>
      <rPr>
        <sz val="12"/>
        <rFont val="宋体"/>
        <charset val="134"/>
      </rPr>
      <t>人，低保对象资助参保</t>
    </r>
    <r>
      <rPr>
        <sz val="12"/>
        <rFont val="Times New Roman"/>
        <charset val="134"/>
      </rPr>
      <t>1853</t>
    </r>
    <r>
      <rPr>
        <sz val="12"/>
        <rFont val="宋体"/>
        <charset val="134"/>
      </rPr>
      <t>人，监防止返贫测人口资助参保</t>
    </r>
    <r>
      <rPr>
        <sz val="12"/>
        <rFont val="Times New Roman"/>
        <charset val="134"/>
      </rPr>
      <t>293</t>
    </r>
    <r>
      <rPr>
        <sz val="12"/>
        <rFont val="宋体"/>
        <charset val="134"/>
      </rPr>
      <t>人。</t>
    </r>
  </si>
  <si>
    <r>
      <rPr>
        <sz val="12"/>
        <rFont val="宋体"/>
        <charset val="134"/>
      </rPr>
      <t>特困、孤儿人员资助参保</t>
    </r>
    <r>
      <rPr>
        <sz val="12"/>
        <rFont val="Times New Roman"/>
        <charset val="134"/>
      </rPr>
      <t>4320</t>
    </r>
    <r>
      <rPr>
        <sz val="12"/>
        <rFont val="宋体"/>
        <charset val="134"/>
      </rPr>
      <t>人，低保对象资助参保</t>
    </r>
    <r>
      <rPr>
        <sz val="12"/>
        <rFont val="Times New Roman"/>
        <charset val="134"/>
      </rPr>
      <t>8934</t>
    </r>
    <r>
      <rPr>
        <sz val="12"/>
        <rFont val="宋体"/>
        <charset val="134"/>
      </rPr>
      <t>人，监防止返贫测人口资助参保</t>
    </r>
    <r>
      <rPr>
        <sz val="12"/>
        <rFont val="Times New Roman"/>
        <charset val="134"/>
      </rPr>
      <t>2011</t>
    </r>
    <r>
      <rPr>
        <sz val="12"/>
        <rFont val="宋体"/>
        <charset val="134"/>
      </rPr>
      <t>人。</t>
    </r>
  </si>
  <si>
    <r>
      <rPr>
        <sz val="12"/>
        <rFont val="宋体"/>
        <charset val="134"/>
      </rPr>
      <t>特困、孤儿人员资助参保</t>
    </r>
    <r>
      <rPr>
        <sz val="12"/>
        <rFont val="Times New Roman"/>
        <charset val="134"/>
      </rPr>
      <t>2148</t>
    </r>
    <r>
      <rPr>
        <sz val="12"/>
        <rFont val="宋体"/>
        <charset val="134"/>
      </rPr>
      <t>人，低保对象资助参保</t>
    </r>
    <r>
      <rPr>
        <sz val="12"/>
        <rFont val="Times New Roman"/>
        <charset val="134"/>
      </rPr>
      <t>4836</t>
    </r>
    <r>
      <rPr>
        <sz val="12"/>
        <rFont val="宋体"/>
        <charset val="134"/>
      </rPr>
      <t>人，监防止返贫测人口资助参保</t>
    </r>
    <r>
      <rPr>
        <sz val="12"/>
        <rFont val="Times New Roman"/>
        <charset val="134"/>
      </rPr>
      <t>943</t>
    </r>
    <r>
      <rPr>
        <sz val="12"/>
        <rFont val="宋体"/>
        <charset val="134"/>
      </rPr>
      <t>人。</t>
    </r>
  </si>
  <si>
    <r>
      <rPr>
        <sz val="12"/>
        <rFont val="宋体"/>
        <charset val="134"/>
      </rPr>
      <t>特困、孤儿人员资助参保</t>
    </r>
    <r>
      <rPr>
        <sz val="12"/>
        <rFont val="Times New Roman"/>
        <charset val="134"/>
      </rPr>
      <t>684</t>
    </r>
    <r>
      <rPr>
        <sz val="12"/>
        <rFont val="宋体"/>
        <charset val="134"/>
      </rPr>
      <t>人，低保对象资助参保</t>
    </r>
    <r>
      <rPr>
        <sz val="12"/>
        <rFont val="Times New Roman"/>
        <charset val="134"/>
      </rPr>
      <t>2041</t>
    </r>
    <r>
      <rPr>
        <sz val="12"/>
        <rFont val="宋体"/>
        <charset val="134"/>
      </rPr>
      <t>人，监防止返贫测人口资助参保</t>
    </r>
    <r>
      <rPr>
        <sz val="12"/>
        <rFont val="Times New Roman"/>
        <charset val="134"/>
      </rPr>
      <t>325</t>
    </r>
    <r>
      <rPr>
        <sz val="12"/>
        <rFont val="宋体"/>
        <charset val="134"/>
      </rPr>
      <t>人。</t>
    </r>
  </si>
  <si>
    <r>
      <rPr>
        <sz val="12"/>
        <rFont val="宋体"/>
        <charset val="134"/>
      </rPr>
      <t>特困、孤儿人员资助参保</t>
    </r>
    <r>
      <rPr>
        <sz val="12"/>
        <rFont val="Times New Roman"/>
        <charset val="134"/>
      </rPr>
      <t>967</t>
    </r>
    <r>
      <rPr>
        <sz val="12"/>
        <rFont val="宋体"/>
        <charset val="134"/>
      </rPr>
      <t>人，低保对象资助参保</t>
    </r>
    <r>
      <rPr>
        <sz val="12"/>
        <rFont val="Times New Roman"/>
        <charset val="134"/>
      </rPr>
      <t>3443</t>
    </r>
    <r>
      <rPr>
        <sz val="12"/>
        <rFont val="宋体"/>
        <charset val="134"/>
      </rPr>
      <t>人，监防止返贫测人口资助参保</t>
    </r>
    <r>
      <rPr>
        <sz val="12"/>
        <rFont val="Times New Roman"/>
        <charset val="134"/>
      </rPr>
      <t>627</t>
    </r>
    <r>
      <rPr>
        <sz val="12"/>
        <rFont val="宋体"/>
        <charset val="134"/>
      </rPr>
      <t>人。</t>
    </r>
  </si>
  <si>
    <r>
      <rPr>
        <sz val="12"/>
        <rFont val="宋体"/>
        <charset val="134"/>
      </rPr>
      <t>按市医保局统一口径推进</t>
    </r>
  </si>
  <si>
    <r>
      <rPr>
        <sz val="12"/>
        <rFont val="宋体"/>
        <charset val="134"/>
      </rPr>
      <t>开展困难职工帮扶救助</t>
    </r>
  </si>
  <si>
    <r>
      <rPr>
        <sz val="12"/>
        <rFont val="宋体"/>
        <charset val="134"/>
      </rPr>
      <t>帮扶救助困难职工不少于</t>
    </r>
    <r>
      <rPr>
        <sz val="12"/>
        <rFont val="Times New Roman"/>
        <charset val="134"/>
      </rPr>
      <t>173</t>
    </r>
    <r>
      <rPr>
        <sz val="12"/>
        <rFont val="宋体"/>
        <charset val="134"/>
      </rPr>
      <t>人次</t>
    </r>
  </si>
  <si>
    <r>
      <rPr>
        <sz val="12"/>
        <rFont val="宋体"/>
        <charset val="134"/>
      </rPr>
      <t>市总工会</t>
    </r>
  </si>
  <si>
    <r>
      <rPr>
        <sz val="11"/>
        <rFont val="仿宋_GB2312"/>
        <charset val="134"/>
      </rPr>
      <t>市本级累计</t>
    </r>
    <r>
      <rPr>
        <sz val="11"/>
        <rFont val="Times New Roman"/>
        <charset val="134"/>
      </rPr>
      <t>29</t>
    </r>
    <r>
      <rPr>
        <sz val="11"/>
        <rFont val="仿宋_GB2312"/>
        <charset val="134"/>
      </rPr>
      <t>人次，其中生活救助</t>
    </r>
    <r>
      <rPr>
        <sz val="11"/>
        <rFont val="Times New Roman"/>
        <charset val="134"/>
      </rPr>
      <t>25</t>
    </r>
    <r>
      <rPr>
        <sz val="11"/>
        <rFont val="仿宋_GB2312"/>
        <charset val="134"/>
      </rPr>
      <t>户、医疗救助</t>
    </r>
    <r>
      <rPr>
        <sz val="11"/>
        <rFont val="Times New Roman"/>
        <charset val="134"/>
      </rPr>
      <t>4</t>
    </r>
    <r>
      <rPr>
        <sz val="11"/>
        <rFont val="仿宋_GB2312"/>
        <charset val="134"/>
      </rPr>
      <t>户；屯溪区累计完成</t>
    </r>
    <r>
      <rPr>
        <sz val="11"/>
        <rFont val="Times New Roman"/>
        <charset val="134"/>
      </rPr>
      <t>33</t>
    </r>
    <r>
      <rPr>
        <sz val="11"/>
        <rFont val="仿宋_GB2312"/>
        <charset val="134"/>
      </rPr>
      <t>人次，其中生活救助</t>
    </r>
    <r>
      <rPr>
        <sz val="11"/>
        <rFont val="Times New Roman"/>
        <charset val="134"/>
      </rPr>
      <t>29</t>
    </r>
    <r>
      <rPr>
        <sz val="11"/>
        <rFont val="仿宋_GB2312"/>
        <charset val="134"/>
      </rPr>
      <t>户、医疗救助</t>
    </r>
    <r>
      <rPr>
        <sz val="11"/>
        <rFont val="Times New Roman"/>
        <charset val="134"/>
      </rPr>
      <t>4</t>
    </r>
    <r>
      <rPr>
        <sz val="11"/>
        <rFont val="仿宋_GB2312"/>
        <charset val="134"/>
      </rPr>
      <t>户；黄山区累计完成</t>
    </r>
    <r>
      <rPr>
        <sz val="11"/>
        <rFont val="Times New Roman"/>
        <charset val="134"/>
      </rPr>
      <t>17</t>
    </r>
    <r>
      <rPr>
        <sz val="11"/>
        <rFont val="仿宋_GB2312"/>
        <charset val="134"/>
      </rPr>
      <t>人次，其中生活救助</t>
    </r>
    <r>
      <rPr>
        <sz val="11"/>
        <rFont val="Times New Roman"/>
        <charset val="134"/>
      </rPr>
      <t>15</t>
    </r>
    <r>
      <rPr>
        <sz val="11"/>
        <rFont val="仿宋_GB2312"/>
        <charset val="134"/>
      </rPr>
      <t>户、医疗救助</t>
    </r>
    <r>
      <rPr>
        <sz val="11"/>
        <rFont val="Times New Roman"/>
        <charset val="134"/>
      </rPr>
      <t>2</t>
    </r>
    <r>
      <rPr>
        <sz val="11"/>
        <rFont val="仿宋_GB2312"/>
        <charset val="134"/>
      </rPr>
      <t>户；徽州区累计完成</t>
    </r>
    <r>
      <rPr>
        <sz val="11"/>
        <rFont val="Times New Roman"/>
        <charset val="134"/>
      </rPr>
      <t>14</t>
    </r>
    <r>
      <rPr>
        <sz val="11"/>
        <rFont val="仿宋_GB2312"/>
        <charset val="134"/>
      </rPr>
      <t>人次，其中生活救助</t>
    </r>
    <r>
      <rPr>
        <sz val="11"/>
        <rFont val="Times New Roman"/>
        <charset val="134"/>
      </rPr>
      <t>11</t>
    </r>
    <r>
      <rPr>
        <sz val="11"/>
        <rFont val="仿宋_GB2312"/>
        <charset val="134"/>
      </rPr>
      <t>户、医疗救助</t>
    </r>
    <r>
      <rPr>
        <sz val="11"/>
        <rFont val="Times New Roman"/>
        <charset val="134"/>
      </rPr>
      <t>3</t>
    </r>
    <r>
      <rPr>
        <sz val="11"/>
        <rFont val="仿宋_GB2312"/>
        <charset val="134"/>
      </rPr>
      <t>户；歙县累计完成</t>
    </r>
    <r>
      <rPr>
        <sz val="11"/>
        <rFont val="Times New Roman"/>
        <charset val="134"/>
      </rPr>
      <t>24</t>
    </r>
    <r>
      <rPr>
        <sz val="11"/>
        <rFont val="仿宋_GB2312"/>
        <charset val="134"/>
      </rPr>
      <t>人次，其中生活救助</t>
    </r>
    <r>
      <rPr>
        <sz val="11"/>
        <rFont val="Times New Roman"/>
        <charset val="134"/>
      </rPr>
      <t>22</t>
    </r>
    <r>
      <rPr>
        <sz val="11"/>
        <rFont val="仿宋_GB2312"/>
        <charset val="134"/>
      </rPr>
      <t>户、医疗救助</t>
    </r>
    <r>
      <rPr>
        <sz val="11"/>
        <rFont val="Times New Roman"/>
        <charset val="134"/>
      </rPr>
      <t>2</t>
    </r>
    <r>
      <rPr>
        <sz val="11"/>
        <rFont val="仿宋_GB2312"/>
        <charset val="134"/>
      </rPr>
      <t>户；休宁县累计完成</t>
    </r>
    <r>
      <rPr>
        <sz val="11"/>
        <rFont val="Times New Roman"/>
        <charset val="134"/>
      </rPr>
      <t>31</t>
    </r>
    <r>
      <rPr>
        <sz val="11"/>
        <rFont val="仿宋_GB2312"/>
        <charset val="134"/>
      </rPr>
      <t>人次，其中生活救助</t>
    </r>
    <r>
      <rPr>
        <sz val="11"/>
        <rFont val="Times New Roman"/>
        <charset val="134"/>
      </rPr>
      <t>31</t>
    </r>
    <r>
      <rPr>
        <sz val="11"/>
        <rFont val="仿宋_GB2312"/>
        <charset val="134"/>
      </rPr>
      <t>户；黟县累计完成</t>
    </r>
    <r>
      <rPr>
        <sz val="11"/>
        <rFont val="Times New Roman"/>
        <charset val="134"/>
      </rPr>
      <t>12</t>
    </r>
    <r>
      <rPr>
        <sz val="11"/>
        <rFont val="仿宋_GB2312"/>
        <charset val="134"/>
      </rPr>
      <t>人次，其中生活救助</t>
    </r>
    <r>
      <rPr>
        <sz val="11"/>
        <rFont val="Times New Roman"/>
        <charset val="134"/>
      </rPr>
      <t>12</t>
    </r>
    <r>
      <rPr>
        <sz val="11"/>
        <rFont val="仿宋_GB2312"/>
        <charset val="134"/>
      </rPr>
      <t>户；祁门县累计完成</t>
    </r>
    <r>
      <rPr>
        <sz val="11"/>
        <rFont val="Times New Roman"/>
        <charset val="134"/>
      </rPr>
      <t>17</t>
    </r>
    <r>
      <rPr>
        <sz val="11"/>
        <rFont val="仿宋_GB2312"/>
        <charset val="134"/>
      </rPr>
      <t>人次，其中生活救助</t>
    </r>
    <r>
      <rPr>
        <sz val="11"/>
        <rFont val="Times New Roman"/>
        <charset val="134"/>
      </rPr>
      <t>13</t>
    </r>
    <r>
      <rPr>
        <sz val="11"/>
        <rFont val="仿宋_GB2312"/>
        <charset val="134"/>
      </rPr>
      <t>户、医疗救助</t>
    </r>
    <r>
      <rPr>
        <sz val="11"/>
        <rFont val="Times New Roman"/>
        <charset val="134"/>
      </rPr>
      <t>4</t>
    </r>
    <r>
      <rPr>
        <sz val="11"/>
        <rFont val="仿宋_GB2312"/>
        <charset val="134"/>
      </rPr>
      <t>户；黄山风景区累计完成</t>
    </r>
    <r>
      <rPr>
        <sz val="11"/>
        <rFont val="Times New Roman"/>
        <charset val="134"/>
      </rPr>
      <t>7</t>
    </r>
    <r>
      <rPr>
        <sz val="11"/>
        <rFont val="仿宋_GB2312"/>
        <charset val="134"/>
      </rPr>
      <t>人次，其中生活救助</t>
    </r>
    <r>
      <rPr>
        <sz val="11"/>
        <rFont val="Times New Roman"/>
        <charset val="134"/>
      </rPr>
      <t>7</t>
    </r>
    <r>
      <rPr>
        <sz val="11"/>
        <rFont val="仿宋_GB2312"/>
        <charset val="134"/>
      </rPr>
      <t>户。</t>
    </r>
  </si>
  <si>
    <r>
      <rPr>
        <sz val="12"/>
        <rFont val="宋体"/>
        <charset val="134"/>
      </rPr>
      <t>开展困难群众法律援助</t>
    </r>
  </si>
  <si>
    <r>
      <rPr>
        <sz val="12"/>
        <rFont val="宋体"/>
        <charset val="134"/>
      </rPr>
      <t>为困难群众提供法律援助不少于</t>
    </r>
    <r>
      <rPr>
        <sz val="12"/>
        <rFont val="Times New Roman"/>
        <charset val="134"/>
      </rPr>
      <t>1985</t>
    </r>
    <r>
      <rPr>
        <sz val="12"/>
        <rFont val="宋体"/>
        <charset val="134"/>
      </rPr>
      <t>件</t>
    </r>
  </si>
  <si>
    <r>
      <rPr>
        <sz val="12"/>
        <rFont val="宋体"/>
        <charset val="134"/>
      </rPr>
      <t>市司法局</t>
    </r>
  </si>
  <si>
    <r>
      <rPr>
        <sz val="12"/>
        <rFont val="宋体"/>
        <charset val="134"/>
      </rPr>
      <t>实施困难残疾人康复工程</t>
    </r>
  </si>
  <si>
    <r>
      <rPr>
        <sz val="12"/>
        <rFont val="宋体"/>
        <charset val="134"/>
      </rPr>
      <t>为</t>
    </r>
    <r>
      <rPr>
        <sz val="12"/>
        <rFont val="Times New Roman"/>
        <charset val="134"/>
      </rPr>
      <t>314</t>
    </r>
    <r>
      <rPr>
        <sz val="12"/>
        <rFont val="宋体"/>
        <charset val="134"/>
      </rPr>
      <t>名有康复需求的视力、听力、言语、肢体、智力等残疾儿童和孤独症儿童提供康复训练救助</t>
    </r>
  </si>
  <si>
    <r>
      <rPr>
        <sz val="12"/>
        <rFont val="方正书宋_GBK"/>
        <charset val="134"/>
      </rPr>
      <t>市残联</t>
    </r>
  </si>
  <si>
    <r>
      <rPr>
        <sz val="12"/>
        <rFont val="宋体"/>
        <charset val="134"/>
      </rPr>
      <t>为</t>
    </r>
    <r>
      <rPr>
        <sz val="12"/>
        <rFont val="Times New Roman"/>
        <charset val="134"/>
      </rPr>
      <t>2287</t>
    </r>
    <r>
      <rPr>
        <sz val="12"/>
        <rFont val="宋体"/>
        <charset val="134"/>
      </rPr>
      <t>名困难精神残疾人提供药费补助</t>
    </r>
  </si>
  <si>
    <r>
      <rPr>
        <sz val="12"/>
        <rFont val="方正书宋_GBK"/>
        <charset val="134"/>
      </rPr>
      <t>为</t>
    </r>
    <r>
      <rPr>
        <sz val="12"/>
        <rFont val="Times New Roman"/>
        <charset val="134"/>
      </rPr>
      <t>33</t>
    </r>
    <r>
      <rPr>
        <sz val="12"/>
        <rFont val="方正书宋_GBK"/>
        <charset val="134"/>
      </rPr>
      <t>名残疾儿童适配假肢矫形器或其他辅助器具提供救助</t>
    </r>
  </si>
  <si>
    <r>
      <rPr>
        <sz val="12"/>
        <rFont val="方正书宋_GBK"/>
        <charset val="134"/>
      </rPr>
      <t>为</t>
    </r>
    <r>
      <rPr>
        <sz val="12"/>
        <rFont val="Times New Roman"/>
        <charset val="134"/>
      </rPr>
      <t>950</t>
    </r>
    <r>
      <rPr>
        <sz val="12"/>
        <rFont val="方正书宋_GBK"/>
        <charset val="134"/>
      </rPr>
      <t>名有需求的持证残疾人适配基本型辅助器具给予补贴</t>
    </r>
  </si>
  <si>
    <r>
      <rPr>
        <sz val="12"/>
        <rFont val="宋体"/>
        <charset val="134"/>
      </rPr>
      <t>强化困难退役军人服务保障</t>
    </r>
  </si>
  <si>
    <r>
      <rPr>
        <sz val="12"/>
        <rFont val="宋体"/>
        <charset val="134"/>
      </rPr>
      <t>帮扶困难退役军人和军属烈属</t>
    </r>
    <r>
      <rPr>
        <sz val="12"/>
        <rFont val="Times New Roman"/>
        <charset val="134"/>
      </rPr>
      <t>258</t>
    </r>
    <r>
      <rPr>
        <sz val="12"/>
        <rFont val="宋体"/>
        <charset val="134"/>
      </rPr>
      <t>人</t>
    </r>
  </si>
  <si>
    <r>
      <rPr>
        <sz val="12"/>
        <rFont val="宋体"/>
        <charset val="134"/>
      </rPr>
      <t>市退役军人事务局</t>
    </r>
  </si>
  <si>
    <r>
      <rPr>
        <sz val="12"/>
        <rFont val="宋体"/>
        <charset val="134"/>
      </rPr>
      <t>实施家庭经济困难学生资助</t>
    </r>
  </si>
  <si>
    <r>
      <rPr>
        <sz val="12"/>
        <rFont val="宋体"/>
        <charset val="134"/>
      </rPr>
      <t>资助家庭经济困难学生</t>
    </r>
    <r>
      <rPr>
        <sz val="12"/>
        <rFont val="Times New Roman"/>
        <charset val="134"/>
      </rPr>
      <t>1.4</t>
    </r>
    <r>
      <rPr>
        <sz val="12"/>
        <rFont val="宋体"/>
        <charset val="134"/>
      </rPr>
      <t>万人次</t>
    </r>
  </si>
  <si>
    <r>
      <rPr>
        <sz val="12"/>
        <rFont val="宋体"/>
        <charset val="134"/>
      </rPr>
      <t>市教育局</t>
    </r>
  </si>
  <si>
    <r>
      <rPr>
        <sz val="12"/>
        <rFont val="宋体"/>
        <charset val="134"/>
      </rPr>
      <t>实施</t>
    </r>
    <r>
      <rPr>
        <sz val="12"/>
        <rFont val="Times New Roman"/>
        <charset val="134"/>
      </rPr>
      <t>“</t>
    </r>
    <r>
      <rPr>
        <sz val="12"/>
        <rFont val="宋体"/>
        <charset val="134"/>
      </rPr>
      <t>阳光家园计划</t>
    </r>
    <r>
      <rPr>
        <sz val="12"/>
        <rFont val="Times New Roman"/>
        <charset val="134"/>
      </rPr>
      <t>”</t>
    </r>
    <r>
      <rPr>
        <sz val="12"/>
        <rFont val="宋体"/>
        <charset val="134"/>
      </rPr>
      <t>项目</t>
    </r>
  </si>
  <si>
    <r>
      <rPr>
        <sz val="12"/>
        <rFont val="宋体"/>
        <charset val="134"/>
      </rPr>
      <t>开展就业年龄段智力、精神和重度肢体残疾人托养服务不少于</t>
    </r>
    <r>
      <rPr>
        <sz val="12"/>
        <rFont val="Times New Roman"/>
        <charset val="134"/>
      </rPr>
      <t>349</t>
    </r>
    <r>
      <rPr>
        <sz val="12"/>
        <rFont val="宋体"/>
        <charset val="134"/>
      </rPr>
      <t>人。</t>
    </r>
  </si>
  <si>
    <r>
      <rPr>
        <sz val="12"/>
        <rFont val="宋体"/>
        <charset val="134"/>
      </rPr>
      <t>持续优化无障碍环境</t>
    </r>
  </si>
  <si>
    <r>
      <rPr>
        <sz val="12"/>
        <rFont val="宋体"/>
        <charset val="134"/>
      </rPr>
      <t>为</t>
    </r>
    <r>
      <rPr>
        <sz val="12"/>
        <rFont val="Times New Roman"/>
        <charset val="134"/>
      </rPr>
      <t>80</t>
    </r>
    <r>
      <rPr>
        <sz val="12"/>
        <rFont val="宋体"/>
        <charset val="134"/>
      </rPr>
      <t>户困难重度残疾人家庭实施无障碍改造</t>
    </r>
  </si>
  <si>
    <r>
      <rPr>
        <sz val="12"/>
        <rFont val="宋体"/>
        <charset val="134"/>
      </rPr>
      <t>改善义务教育学校办学条件</t>
    </r>
  </si>
  <si>
    <r>
      <rPr>
        <sz val="12"/>
        <rFont val="宋体"/>
        <charset val="134"/>
      </rPr>
      <t>对</t>
    </r>
    <r>
      <rPr>
        <sz val="12"/>
        <rFont val="Times New Roman"/>
        <charset val="134"/>
      </rPr>
      <t>75</t>
    </r>
    <r>
      <rPr>
        <sz val="12"/>
        <rFont val="宋体"/>
        <charset val="134"/>
      </rPr>
      <t>间中小学教室光环境进行改造</t>
    </r>
  </si>
  <si>
    <r>
      <rPr>
        <sz val="12"/>
        <rFont val="方正书宋_GBK"/>
        <charset val="134"/>
      </rPr>
      <t>市教育局</t>
    </r>
  </si>
  <si>
    <r>
      <rPr>
        <sz val="12"/>
        <rFont val="宋体"/>
        <charset val="134"/>
      </rPr>
      <t>义务教育阶段学生每天综合体育时间不低于</t>
    </r>
    <r>
      <rPr>
        <sz val="12"/>
        <rFont val="Times New Roman"/>
        <charset val="134"/>
      </rPr>
      <t>2</t>
    </r>
    <r>
      <rPr>
        <sz val="12"/>
        <rFont val="宋体"/>
        <charset val="134"/>
      </rPr>
      <t>小时</t>
    </r>
  </si>
  <si>
    <r>
      <rPr>
        <sz val="12"/>
        <rFont val="Times New Roman"/>
        <charset val="134"/>
      </rPr>
      <t>≥2</t>
    </r>
    <r>
      <rPr>
        <sz val="12"/>
        <rFont val="宋体"/>
        <charset val="134"/>
      </rPr>
      <t>小时</t>
    </r>
  </si>
  <si>
    <r>
      <rPr>
        <sz val="12"/>
        <rFont val="Times New Roman"/>
        <charset val="134"/>
      </rPr>
      <t>≥2</t>
    </r>
    <r>
      <rPr>
        <sz val="12"/>
        <rFont val="方正书宋_GBK"/>
        <charset val="134"/>
      </rPr>
      <t>小时</t>
    </r>
  </si>
  <si>
    <r>
      <rPr>
        <sz val="12"/>
        <rFont val="宋体"/>
        <charset val="134"/>
      </rPr>
      <t>按市教育局统一口径推进</t>
    </r>
  </si>
  <si>
    <r>
      <rPr>
        <sz val="12"/>
        <rFont val="宋体"/>
        <charset val="134"/>
      </rPr>
      <t>新增义务教育学校午休躺睡装备</t>
    </r>
    <r>
      <rPr>
        <sz val="12"/>
        <rFont val="Times New Roman"/>
        <charset val="134"/>
      </rPr>
      <t>220</t>
    </r>
    <r>
      <rPr>
        <sz val="12"/>
        <rFont val="宋体"/>
        <charset val="134"/>
      </rPr>
      <t>套</t>
    </r>
  </si>
  <si>
    <r>
      <rPr>
        <sz val="12"/>
        <rFont val="方正书宋_GBK"/>
        <charset val="134"/>
      </rPr>
      <t>已完成招标并签订合同，预计</t>
    </r>
    <r>
      <rPr>
        <sz val="12"/>
        <rFont val="Times New Roman"/>
        <charset val="134"/>
      </rPr>
      <t>4</t>
    </r>
    <r>
      <rPr>
        <sz val="12"/>
        <rFont val="方正书宋_GBK"/>
        <charset val="134"/>
      </rPr>
      <t>月底配备完成。</t>
    </r>
  </si>
  <si>
    <r>
      <rPr>
        <sz val="12"/>
        <rFont val="宋体"/>
        <charset val="134"/>
      </rPr>
      <t>实施普通高中学位扩容工程</t>
    </r>
  </si>
  <si>
    <r>
      <rPr>
        <sz val="12"/>
        <rFont val="宋体"/>
        <charset val="134"/>
      </rPr>
      <t>扩容新增普通高中学位</t>
    </r>
    <r>
      <rPr>
        <sz val="12"/>
        <rFont val="Times New Roman"/>
        <charset val="134"/>
      </rPr>
      <t>550</t>
    </r>
    <r>
      <rPr>
        <sz val="12"/>
        <rFont val="宋体"/>
        <charset val="134"/>
      </rPr>
      <t>个</t>
    </r>
  </si>
  <si>
    <r>
      <rPr>
        <sz val="12"/>
        <rFont val="宋体"/>
        <charset val="134"/>
      </rPr>
      <t>逐步推行免费学前教育</t>
    </r>
  </si>
  <si>
    <r>
      <rPr>
        <sz val="12"/>
        <rFont val="方正书宋_GBK"/>
        <charset val="134"/>
      </rPr>
      <t>对符合条件的学前一年在园儿童减免保育教育费</t>
    </r>
  </si>
  <si>
    <r>
      <rPr>
        <sz val="12"/>
        <rFont val="Times New Roman"/>
        <charset val="134"/>
      </rPr>
      <t>2026</t>
    </r>
    <r>
      <rPr>
        <sz val="12"/>
        <rFont val="方正书宋_GBK"/>
        <charset val="134"/>
      </rPr>
      <t>年春季学期已拨付学前一年在园儿童减免保育教育费</t>
    </r>
    <r>
      <rPr>
        <sz val="12"/>
        <rFont val="Times New Roman"/>
        <charset val="134"/>
      </rPr>
      <t>1070.71</t>
    </r>
    <r>
      <rPr>
        <sz val="12"/>
        <rFont val="方正书宋_GBK"/>
        <charset val="134"/>
      </rPr>
      <t>万元</t>
    </r>
  </si>
  <si>
    <r>
      <rPr>
        <sz val="12"/>
        <rFont val="方正书宋_GBK"/>
        <charset val="134"/>
      </rPr>
      <t>应免尽免</t>
    </r>
  </si>
  <si>
    <r>
      <rPr>
        <sz val="12"/>
        <color rgb="FF000000"/>
        <rFont val="宋体"/>
        <charset val="134"/>
      </rPr>
      <t>实施妇幼健康筛查项目</t>
    </r>
  </si>
  <si>
    <r>
      <rPr>
        <sz val="12"/>
        <color rgb="FF000000"/>
        <rFont val="宋体"/>
        <charset val="134"/>
      </rPr>
      <t>为农村地区适龄妇女宫颈癌免费筛查</t>
    </r>
    <r>
      <rPr>
        <sz val="12"/>
        <color rgb="FF000000"/>
        <rFont val="Times New Roman"/>
        <charset val="134"/>
      </rPr>
      <t>38300</t>
    </r>
    <r>
      <rPr>
        <sz val="12"/>
        <color rgb="FF000000"/>
        <rFont val="宋体"/>
        <charset val="134"/>
      </rPr>
      <t>人次</t>
    </r>
  </si>
  <si>
    <r>
      <rPr>
        <sz val="12"/>
        <color rgb="FF000000"/>
        <rFont val="方正书宋_GBK"/>
        <charset val="134"/>
      </rPr>
      <t>市卫生健康委</t>
    </r>
  </si>
  <si>
    <r>
      <rPr>
        <sz val="12"/>
        <color rgb="FF000000"/>
        <rFont val="宋体"/>
        <charset val="134"/>
      </rPr>
      <t>为农村适龄妇女乳腺癌免费筛查</t>
    </r>
    <r>
      <rPr>
        <sz val="12"/>
        <color rgb="FF000000"/>
        <rFont val="Times New Roman"/>
        <charset val="134"/>
      </rPr>
      <t>13000</t>
    </r>
    <r>
      <rPr>
        <sz val="12"/>
        <color rgb="FF000000"/>
        <rFont val="宋体"/>
        <charset val="134"/>
      </rPr>
      <t>人次</t>
    </r>
  </si>
  <si>
    <r>
      <rPr>
        <sz val="12"/>
        <color rgb="FF000000"/>
        <rFont val="宋体"/>
        <charset val="134"/>
      </rPr>
      <t>新生儿遗传代谢病筛查率达到</t>
    </r>
    <r>
      <rPr>
        <sz val="12"/>
        <color rgb="FF000000"/>
        <rFont val="Times New Roman"/>
        <charset val="134"/>
      </rPr>
      <t>98%</t>
    </r>
    <r>
      <rPr>
        <sz val="12"/>
        <color rgb="FF000000"/>
        <rFont val="宋体"/>
        <charset val="134"/>
      </rPr>
      <t>以上</t>
    </r>
  </si>
  <si>
    <r>
      <rPr>
        <sz val="12"/>
        <color rgb="FF000000"/>
        <rFont val="宋体"/>
        <charset val="134"/>
      </rPr>
      <t>按市卫生健康委统一口径推进</t>
    </r>
  </si>
  <si>
    <r>
      <rPr>
        <sz val="12"/>
        <color rgb="FF000000"/>
        <rFont val="宋体"/>
        <charset val="134"/>
      </rPr>
      <t>新生儿听力障碍筛查率达到</t>
    </r>
    <r>
      <rPr>
        <sz val="12"/>
        <color rgb="FF000000"/>
        <rFont val="Times New Roman"/>
        <charset val="134"/>
      </rPr>
      <t>95%</t>
    </r>
    <r>
      <rPr>
        <sz val="12"/>
        <color rgb="FF000000"/>
        <rFont val="宋体"/>
        <charset val="134"/>
      </rPr>
      <t>以上</t>
    </r>
  </si>
  <si>
    <r>
      <rPr>
        <sz val="12"/>
        <rFont val="宋体"/>
        <charset val="134"/>
      </rPr>
      <t>实施</t>
    </r>
    <r>
      <rPr>
        <sz val="12"/>
        <rFont val="Times New Roman"/>
        <charset val="134"/>
      </rPr>
      <t>“</t>
    </r>
    <r>
      <rPr>
        <sz val="12"/>
        <rFont val="宋体"/>
        <charset val="134"/>
      </rPr>
      <t>人工智能</t>
    </r>
    <r>
      <rPr>
        <sz val="12"/>
        <rFont val="Times New Roman"/>
        <charset val="134"/>
      </rPr>
      <t>+</t>
    </r>
    <r>
      <rPr>
        <sz val="12"/>
        <rFont val="宋体"/>
        <charset val="134"/>
      </rPr>
      <t>基层应用</t>
    </r>
    <r>
      <rPr>
        <sz val="12"/>
        <rFont val="Times New Roman"/>
        <charset val="134"/>
      </rPr>
      <t>”</t>
    </r>
    <r>
      <rPr>
        <sz val="12"/>
        <rFont val="宋体"/>
        <charset val="134"/>
      </rPr>
      <t>提升工程</t>
    </r>
  </si>
  <si>
    <r>
      <rPr>
        <sz val="12"/>
        <rFont val="方正书宋_GBK"/>
        <charset val="134"/>
      </rPr>
      <t>选取符合条件的区县作为试点开展基层医疗卫生服务系统一体化建设，组织基层医务人员培训</t>
    </r>
  </si>
  <si>
    <r>
      <rPr>
        <sz val="12"/>
        <rFont val="宋体"/>
        <charset val="134"/>
      </rPr>
      <t>市卫生健康委</t>
    </r>
  </si>
  <si>
    <r>
      <rPr>
        <sz val="12"/>
        <rFont val="方正书宋_GBK"/>
        <charset val="134"/>
      </rPr>
      <t>我市无任务</t>
    </r>
  </si>
  <si>
    <r>
      <rPr>
        <sz val="12"/>
        <rFont val="宋体"/>
        <charset val="134"/>
      </rPr>
      <t>开展农村黑臭水体治理</t>
    </r>
  </si>
  <si>
    <r>
      <rPr>
        <sz val="12"/>
        <rFont val="宋体"/>
        <charset val="134"/>
      </rPr>
      <t>新增完成农村黑臭水体治理任务</t>
    </r>
  </si>
  <si>
    <r>
      <rPr>
        <sz val="12"/>
        <rFont val="宋体"/>
        <charset val="134"/>
      </rPr>
      <t>市生态环境局</t>
    </r>
  </si>
  <si>
    <r>
      <rPr>
        <sz val="12"/>
        <rFont val="宋体"/>
        <charset val="134"/>
      </rPr>
      <t>深入推进餐饮油烟、噪声、恶臭异味及道路扬尘问题整治行动</t>
    </r>
  </si>
  <si>
    <r>
      <rPr>
        <sz val="12"/>
        <rFont val="宋体"/>
        <charset val="134"/>
      </rPr>
      <t>深入推进餐饮油烟、噪声、恶臭异味及道路扬尘问题整治行动，群众</t>
    </r>
    <r>
      <rPr>
        <sz val="12"/>
        <rFont val="Times New Roman"/>
        <charset val="134"/>
      </rPr>
      <t>“</t>
    </r>
    <r>
      <rPr>
        <sz val="12"/>
        <rFont val="宋体"/>
        <charset val="134"/>
      </rPr>
      <t>家门口</t>
    </r>
    <r>
      <rPr>
        <sz val="12"/>
        <rFont val="Times New Roman"/>
        <charset val="134"/>
      </rPr>
      <t>”</t>
    </r>
    <r>
      <rPr>
        <sz val="12"/>
        <rFont val="宋体"/>
        <charset val="134"/>
      </rPr>
      <t>的生态环境问题得到有效整治</t>
    </r>
  </si>
  <si>
    <r>
      <rPr>
        <sz val="12"/>
        <rFont val="宋体"/>
        <charset val="134"/>
      </rPr>
      <t>持续推进</t>
    </r>
  </si>
  <si>
    <r>
      <rPr>
        <sz val="12"/>
        <rFont val="宋体"/>
        <charset val="134"/>
      </rPr>
      <t>共完成餐饮油烟问题整治</t>
    </r>
    <r>
      <rPr>
        <sz val="12"/>
        <rFont val="Times New Roman"/>
        <charset val="134"/>
      </rPr>
      <t>41</t>
    </r>
    <r>
      <rPr>
        <sz val="12"/>
        <rFont val="宋体"/>
        <charset val="134"/>
      </rPr>
      <t>个，其中屯溪区</t>
    </r>
    <r>
      <rPr>
        <sz val="12"/>
        <rFont val="Times New Roman"/>
        <charset val="134"/>
      </rPr>
      <t>26</t>
    </r>
    <r>
      <rPr>
        <sz val="12"/>
        <rFont val="宋体"/>
        <charset val="134"/>
      </rPr>
      <t>个、黄山区</t>
    </r>
    <r>
      <rPr>
        <sz val="12"/>
        <rFont val="Times New Roman"/>
        <charset val="134"/>
      </rPr>
      <t>3</t>
    </r>
    <r>
      <rPr>
        <sz val="12"/>
        <rFont val="宋体"/>
        <charset val="134"/>
      </rPr>
      <t>个、徽州区</t>
    </r>
    <r>
      <rPr>
        <sz val="12"/>
        <rFont val="Times New Roman"/>
        <charset val="134"/>
      </rPr>
      <t>1</t>
    </r>
    <r>
      <rPr>
        <sz val="12"/>
        <rFont val="宋体"/>
        <charset val="134"/>
      </rPr>
      <t>个、歙县</t>
    </r>
    <r>
      <rPr>
        <sz val="12"/>
        <rFont val="Times New Roman"/>
        <charset val="134"/>
      </rPr>
      <t>3</t>
    </r>
    <r>
      <rPr>
        <sz val="12"/>
        <rFont val="宋体"/>
        <charset val="134"/>
      </rPr>
      <t>个、休宁县</t>
    </r>
    <r>
      <rPr>
        <sz val="12"/>
        <rFont val="Times New Roman"/>
        <charset val="134"/>
      </rPr>
      <t>2</t>
    </r>
    <r>
      <rPr>
        <sz val="12"/>
        <rFont val="宋体"/>
        <charset val="134"/>
      </rPr>
      <t>个、黟县</t>
    </r>
    <r>
      <rPr>
        <sz val="12"/>
        <rFont val="Times New Roman"/>
        <charset val="134"/>
      </rPr>
      <t>3</t>
    </r>
    <r>
      <rPr>
        <sz val="12"/>
        <rFont val="宋体"/>
        <charset val="134"/>
      </rPr>
      <t>个、祁门县</t>
    </r>
    <r>
      <rPr>
        <sz val="12"/>
        <rFont val="Times New Roman"/>
        <charset val="134"/>
      </rPr>
      <t>3</t>
    </r>
    <r>
      <rPr>
        <sz val="12"/>
        <rFont val="宋体"/>
        <charset val="134"/>
      </rPr>
      <t>个；完成噪声扰民问题整治</t>
    </r>
    <r>
      <rPr>
        <sz val="12"/>
        <rFont val="Times New Roman"/>
        <charset val="134"/>
      </rPr>
      <t>290</t>
    </r>
    <r>
      <rPr>
        <sz val="12"/>
        <rFont val="宋体"/>
        <charset val="134"/>
      </rPr>
      <t>个，其中屯溪区</t>
    </r>
    <r>
      <rPr>
        <sz val="12"/>
        <rFont val="Times New Roman"/>
        <charset val="134"/>
      </rPr>
      <t>177</t>
    </r>
    <r>
      <rPr>
        <sz val="12"/>
        <rFont val="宋体"/>
        <charset val="134"/>
      </rPr>
      <t>个、黄山区</t>
    </r>
    <r>
      <rPr>
        <sz val="12"/>
        <rFont val="Times New Roman"/>
        <charset val="134"/>
      </rPr>
      <t>4</t>
    </r>
    <r>
      <rPr>
        <sz val="12"/>
        <rFont val="宋体"/>
        <charset val="134"/>
      </rPr>
      <t>个、徽州区</t>
    </r>
    <r>
      <rPr>
        <sz val="12"/>
        <rFont val="Times New Roman"/>
        <charset val="134"/>
      </rPr>
      <t>58</t>
    </r>
    <r>
      <rPr>
        <sz val="12"/>
        <rFont val="宋体"/>
        <charset val="134"/>
      </rPr>
      <t>个、歙县</t>
    </r>
    <r>
      <rPr>
        <sz val="12"/>
        <rFont val="Times New Roman"/>
        <charset val="134"/>
      </rPr>
      <t>12</t>
    </r>
    <r>
      <rPr>
        <sz val="12"/>
        <rFont val="宋体"/>
        <charset val="134"/>
      </rPr>
      <t>个、休宁县</t>
    </r>
    <r>
      <rPr>
        <sz val="12"/>
        <rFont val="Times New Roman"/>
        <charset val="134"/>
      </rPr>
      <t>16</t>
    </r>
    <r>
      <rPr>
        <sz val="12"/>
        <rFont val="宋体"/>
        <charset val="134"/>
      </rPr>
      <t>个、黟县</t>
    </r>
    <r>
      <rPr>
        <sz val="12"/>
        <rFont val="Times New Roman"/>
        <charset val="134"/>
      </rPr>
      <t>7</t>
    </r>
    <r>
      <rPr>
        <sz val="12"/>
        <rFont val="宋体"/>
        <charset val="134"/>
      </rPr>
      <t>个、祁门县</t>
    </r>
    <r>
      <rPr>
        <sz val="12"/>
        <rFont val="Times New Roman"/>
        <charset val="134"/>
      </rPr>
      <t>14</t>
    </r>
    <r>
      <rPr>
        <sz val="12"/>
        <rFont val="宋体"/>
        <charset val="134"/>
      </rPr>
      <t>个、高新区</t>
    </r>
    <r>
      <rPr>
        <sz val="12"/>
        <rFont val="Times New Roman"/>
        <charset val="134"/>
      </rPr>
      <t>2</t>
    </r>
    <r>
      <rPr>
        <sz val="12"/>
        <rFont val="宋体"/>
        <charset val="134"/>
      </rPr>
      <t>个</t>
    </r>
    <r>
      <rPr>
        <sz val="12"/>
        <rFont val="方正书宋_GBK"/>
        <charset val="134"/>
      </rPr>
      <t>；</t>
    </r>
    <r>
      <rPr>
        <sz val="12"/>
        <rFont val="宋体"/>
        <charset val="134"/>
      </rPr>
      <t>完成恶臭异味问题整治</t>
    </r>
    <r>
      <rPr>
        <sz val="12"/>
        <rFont val="Times New Roman"/>
        <charset val="134"/>
      </rPr>
      <t>12</t>
    </r>
    <r>
      <rPr>
        <sz val="12"/>
        <rFont val="宋体"/>
        <charset val="134"/>
      </rPr>
      <t>个，其中徽州区</t>
    </r>
    <r>
      <rPr>
        <sz val="12"/>
        <rFont val="Times New Roman"/>
        <charset val="134"/>
      </rPr>
      <t>3</t>
    </r>
    <r>
      <rPr>
        <sz val="12"/>
        <rFont val="宋体"/>
        <charset val="134"/>
      </rPr>
      <t>个、歙县</t>
    </r>
    <r>
      <rPr>
        <sz val="12"/>
        <rFont val="Times New Roman"/>
        <charset val="134"/>
      </rPr>
      <t>3</t>
    </r>
    <r>
      <rPr>
        <sz val="12"/>
        <rFont val="宋体"/>
        <charset val="134"/>
      </rPr>
      <t>个、祁门县</t>
    </r>
    <r>
      <rPr>
        <sz val="12"/>
        <rFont val="Times New Roman"/>
        <charset val="134"/>
      </rPr>
      <t>5</t>
    </r>
    <r>
      <rPr>
        <sz val="12"/>
        <rFont val="宋体"/>
        <charset val="134"/>
      </rPr>
      <t>个、高新区</t>
    </r>
    <r>
      <rPr>
        <sz val="12"/>
        <rFont val="Times New Roman"/>
        <charset val="134"/>
      </rPr>
      <t>1</t>
    </r>
    <r>
      <rPr>
        <sz val="12"/>
        <rFont val="宋体"/>
        <charset val="134"/>
      </rPr>
      <t>个；完成道路扬尘问题整治</t>
    </r>
    <r>
      <rPr>
        <sz val="12"/>
        <rFont val="Times New Roman"/>
        <charset val="134"/>
      </rPr>
      <t>4</t>
    </r>
    <r>
      <rPr>
        <sz val="12"/>
        <rFont val="宋体"/>
        <charset val="134"/>
      </rPr>
      <t>个，其中歙县</t>
    </r>
    <r>
      <rPr>
        <sz val="12"/>
        <rFont val="Times New Roman"/>
        <charset val="134"/>
      </rPr>
      <t>2</t>
    </r>
    <r>
      <rPr>
        <sz val="12"/>
        <rFont val="宋体"/>
        <charset val="134"/>
      </rPr>
      <t>个、黟县</t>
    </r>
    <r>
      <rPr>
        <sz val="12"/>
        <rFont val="Times New Roman"/>
        <charset val="134"/>
      </rPr>
      <t>2</t>
    </r>
    <r>
      <rPr>
        <sz val="12"/>
        <rFont val="宋体"/>
        <charset val="134"/>
      </rPr>
      <t>个。</t>
    </r>
  </si>
  <si>
    <r>
      <rPr>
        <sz val="12"/>
        <rFont val="宋体"/>
        <charset val="134"/>
      </rPr>
      <t>按市生态环境局统一口径推进</t>
    </r>
  </si>
  <si>
    <r>
      <rPr>
        <sz val="12"/>
        <rFont val="宋体"/>
        <charset val="134"/>
      </rPr>
      <t>深入推进新一轮</t>
    </r>
    <r>
      <rPr>
        <sz val="12"/>
        <rFont val="Times New Roman"/>
        <charset val="134"/>
      </rPr>
      <t>“</t>
    </r>
    <r>
      <rPr>
        <sz val="12"/>
        <rFont val="宋体"/>
        <charset val="134"/>
      </rPr>
      <t>四好农村路</t>
    </r>
    <r>
      <rPr>
        <sz val="12"/>
        <rFont val="Times New Roman"/>
        <charset val="134"/>
      </rPr>
      <t>”</t>
    </r>
    <r>
      <rPr>
        <sz val="12"/>
        <rFont val="宋体"/>
        <charset val="134"/>
      </rPr>
      <t>建设</t>
    </r>
  </si>
  <si>
    <r>
      <rPr>
        <sz val="12"/>
        <rFont val="宋体"/>
        <charset val="134"/>
      </rPr>
      <t>实施农村公路提质改造工程</t>
    </r>
    <r>
      <rPr>
        <sz val="12"/>
        <rFont val="Times New Roman"/>
        <charset val="134"/>
      </rPr>
      <t>19.74</t>
    </r>
    <r>
      <rPr>
        <sz val="12"/>
        <rFont val="宋体"/>
        <charset val="134"/>
      </rPr>
      <t>公里</t>
    </r>
  </si>
  <si>
    <r>
      <rPr>
        <sz val="12"/>
        <rFont val="宋体"/>
        <charset val="134"/>
      </rPr>
      <t>市交通运输局</t>
    </r>
  </si>
  <si>
    <r>
      <rPr>
        <sz val="12"/>
        <rFont val="方正书宋_GBK"/>
        <charset val="134"/>
      </rPr>
      <t>提升道路交通事故社会救助基金服务效</t>
    </r>
  </si>
  <si>
    <r>
      <rPr>
        <sz val="12"/>
        <rFont val="宋体"/>
        <charset val="134"/>
      </rPr>
      <t>加大救助基金政策宣传力度，持续提高救助基金社会知晓度。</t>
    </r>
  </si>
  <si>
    <r>
      <rPr>
        <sz val="12"/>
        <rFont val="方正书宋_GBK"/>
        <charset val="134"/>
      </rPr>
      <t>市公安局</t>
    </r>
  </si>
  <si>
    <r>
      <rPr>
        <sz val="12"/>
        <rFont val="方正书宋_GBK"/>
        <charset val="134"/>
      </rPr>
      <t>持续推进</t>
    </r>
  </si>
  <si>
    <r>
      <rPr>
        <sz val="12"/>
        <rFont val="宋体"/>
        <charset val="134"/>
      </rPr>
      <t>按市公安局统一口径推进</t>
    </r>
  </si>
  <si>
    <r>
      <rPr>
        <sz val="12"/>
        <rFont val="宋体"/>
        <charset val="134"/>
      </rPr>
      <t>完善便民文化设施</t>
    </r>
  </si>
  <si>
    <r>
      <rPr>
        <sz val="12"/>
        <rFont val="宋体"/>
        <charset val="134"/>
      </rPr>
      <t>建成公共文化空间</t>
    </r>
    <r>
      <rPr>
        <sz val="12"/>
        <rFont val="Times New Roman"/>
        <charset val="134"/>
      </rPr>
      <t>25</t>
    </r>
    <r>
      <rPr>
        <sz val="12"/>
        <rFont val="宋体"/>
        <charset val="134"/>
      </rPr>
      <t>个</t>
    </r>
  </si>
  <si>
    <r>
      <rPr>
        <sz val="12"/>
        <rFont val="宋体"/>
        <charset val="134"/>
      </rPr>
      <t>市委宣传部</t>
    </r>
    <r>
      <rPr>
        <sz val="12"/>
        <rFont val="Times New Roman"/>
        <charset val="134"/>
      </rPr>
      <t xml:space="preserve">
</t>
    </r>
    <r>
      <rPr>
        <sz val="12"/>
        <rFont val="宋体"/>
        <charset val="134"/>
      </rPr>
      <t>市文化和旅游局</t>
    </r>
  </si>
  <si>
    <r>
      <rPr>
        <sz val="12"/>
        <rFont val="宋体"/>
        <charset val="134"/>
      </rPr>
      <t>开展送戏进万村活动</t>
    </r>
  </si>
  <si>
    <r>
      <rPr>
        <sz val="12"/>
        <rFont val="宋体"/>
        <charset val="134"/>
      </rPr>
      <t>向全市每个行政村送演出不少于</t>
    </r>
    <r>
      <rPr>
        <sz val="12"/>
        <rFont val="Times New Roman"/>
        <charset val="134"/>
      </rPr>
      <t>1</t>
    </r>
    <r>
      <rPr>
        <sz val="12"/>
        <rFont val="宋体"/>
        <charset val="134"/>
      </rPr>
      <t>场</t>
    </r>
  </si>
  <si>
    <r>
      <rPr>
        <sz val="12"/>
        <rFont val="宋体"/>
        <charset val="134"/>
      </rPr>
      <t>市文化和旅游局</t>
    </r>
  </si>
  <si>
    <r>
      <rPr>
        <sz val="12"/>
        <rFont val="方正书宋_GBK"/>
        <charset val="134"/>
      </rPr>
      <t>加强全民健身场地设施建设</t>
    </r>
  </si>
  <si>
    <r>
      <rPr>
        <sz val="12"/>
        <rFont val="方正书宋_GBK"/>
        <charset val="134"/>
      </rPr>
      <t>建设口袋体育公园</t>
    </r>
    <r>
      <rPr>
        <sz val="12"/>
        <rFont val="Times New Roman"/>
        <charset val="134"/>
      </rPr>
      <t>4</t>
    </r>
    <r>
      <rPr>
        <sz val="12"/>
        <rFont val="方正书宋_GBK"/>
        <charset val="134"/>
      </rPr>
      <t>个</t>
    </r>
  </si>
  <si>
    <r>
      <rPr>
        <sz val="12"/>
        <rFont val="方正书宋_GBK"/>
        <charset val="134"/>
      </rPr>
      <t>市体育局</t>
    </r>
  </si>
  <si>
    <r>
      <rPr>
        <sz val="12"/>
        <rFont val="方正书宋_GBK"/>
        <charset val="134"/>
      </rPr>
      <t>稳步推进城镇老旧小区改造，开展住宅小区屋面渗漏、外墙脱落专项治理</t>
    </r>
  </si>
  <si>
    <r>
      <rPr>
        <sz val="12"/>
        <rFont val="宋体"/>
        <charset val="134"/>
      </rPr>
      <t>完成城镇老旧小区改造</t>
    </r>
    <r>
      <rPr>
        <sz val="12"/>
        <rFont val="Times New Roman"/>
        <charset val="134"/>
      </rPr>
      <t>24</t>
    </r>
    <r>
      <rPr>
        <sz val="12"/>
        <rFont val="宋体"/>
        <charset val="134"/>
      </rPr>
      <t>个</t>
    </r>
  </si>
  <si>
    <r>
      <rPr>
        <sz val="12"/>
        <rFont val="宋体"/>
        <charset val="134"/>
      </rPr>
      <t>市住房城乡建设局</t>
    </r>
  </si>
  <si>
    <r>
      <rPr>
        <sz val="12"/>
        <rFont val="宋体"/>
        <charset val="134"/>
      </rPr>
      <t>实施住宅小区屋面渗漏和外墙脱落维修</t>
    </r>
    <r>
      <rPr>
        <sz val="12"/>
        <rFont val="Times New Roman"/>
        <charset val="134"/>
      </rPr>
      <t>8.5</t>
    </r>
    <r>
      <rPr>
        <sz val="12"/>
        <rFont val="宋体"/>
        <charset val="134"/>
      </rPr>
      <t>万平方米</t>
    </r>
  </si>
  <si>
    <r>
      <rPr>
        <sz val="12"/>
        <rFont val="方正书宋_GBK"/>
        <charset val="134"/>
      </rPr>
      <t>实施农村供水保障提升工程</t>
    </r>
  </si>
  <si>
    <r>
      <rPr>
        <sz val="12"/>
        <rFont val="方正书宋_GBK"/>
        <charset val="134"/>
      </rPr>
      <t>新增城镇管网延伸</t>
    </r>
    <r>
      <rPr>
        <sz val="12"/>
        <rFont val="Times New Roman"/>
        <charset val="134"/>
      </rPr>
      <t xml:space="preserve"> 14 </t>
    </r>
    <r>
      <rPr>
        <sz val="12"/>
        <rFont val="方正书宋_GBK"/>
        <charset val="134"/>
      </rPr>
      <t>处</t>
    </r>
  </si>
  <si>
    <r>
      <rPr>
        <sz val="12"/>
        <rFont val="方正书宋_GBK"/>
        <charset val="134"/>
      </rPr>
      <t>市水利局</t>
    </r>
  </si>
  <si>
    <r>
      <rPr>
        <sz val="12"/>
        <rFont val="方正书宋_GBK"/>
        <charset val="134"/>
      </rPr>
      <t>投入运行千吨万人供水工程</t>
    </r>
    <r>
      <rPr>
        <sz val="12"/>
        <rFont val="Times New Roman"/>
        <charset val="134"/>
      </rPr>
      <t xml:space="preserve"> 3 </t>
    </r>
    <r>
      <rPr>
        <sz val="12"/>
        <rFont val="方正书宋_GBK"/>
        <charset val="134"/>
      </rPr>
      <t>处</t>
    </r>
  </si>
  <si>
    <r>
      <rPr>
        <sz val="12"/>
        <rFont val="方正书宋_GBK"/>
        <charset val="134"/>
      </rPr>
      <t>新开工建设千吨万人供水工程</t>
    </r>
    <r>
      <rPr>
        <sz val="12"/>
        <rFont val="Times New Roman"/>
        <charset val="134"/>
      </rPr>
      <t xml:space="preserve"> 4 </t>
    </r>
    <r>
      <rPr>
        <sz val="12"/>
        <rFont val="方正书宋_GBK"/>
        <charset val="134"/>
      </rPr>
      <t>处</t>
    </r>
  </si>
  <si>
    <r>
      <rPr>
        <sz val="12"/>
        <rFont val="方正书宋_GBK"/>
        <charset val="134"/>
      </rPr>
      <t>实施小型供水工程规范化提升</t>
    </r>
    <r>
      <rPr>
        <sz val="12"/>
        <rFont val="Times New Roman"/>
        <charset val="134"/>
      </rPr>
      <t xml:space="preserve"> 16 </t>
    </r>
    <r>
      <rPr>
        <sz val="12"/>
        <rFont val="方正书宋_GBK"/>
        <charset val="134"/>
      </rPr>
      <t>处</t>
    </r>
  </si>
  <si>
    <r>
      <rPr>
        <sz val="12"/>
        <rFont val="宋体"/>
        <charset val="134"/>
      </rPr>
      <t>推动全市工会驿站提质增效</t>
    </r>
  </si>
  <si>
    <r>
      <rPr>
        <sz val="12"/>
        <rFont val="宋体"/>
        <charset val="134"/>
      </rPr>
      <t>完善提升</t>
    </r>
    <r>
      <rPr>
        <sz val="12"/>
        <rFont val="Times New Roman"/>
        <charset val="134"/>
      </rPr>
      <t>36</t>
    </r>
    <r>
      <rPr>
        <sz val="12"/>
        <rFont val="宋体"/>
        <charset val="134"/>
      </rPr>
      <t>家工会驿站服务功能，示范带动全市各类工会驿站提质增效</t>
    </r>
  </si>
  <si>
    <r>
      <rPr>
        <sz val="12"/>
        <rFont val="方正书宋_GBK"/>
        <charset val="134"/>
      </rPr>
      <t>深化邮政县乡村三级物流体系建设</t>
    </r>
  </si>
  <si>
    <r>
      <rPr>
        <sz val="12"/>
        <rFont val="宋体"/>
        <charset val="134"/>
      </rPr>
      <t>建设重点示范县运营中心不少于</t>
    </r>
    <r>
      <rPr>
        <sz val="12"/>
        <rFont val="Times New Roman"/>
        <charset val="134"/>
      </rPr>
      <t>1</t>
    </r>
    <r>
      <rPr>
        <sz val="12"/>
        <rFont val="宋体"/>
        <charset val="134"/>
      </rPr>
      <t>个、重点乡镇运营中心不少于</t>
    </r>
    <r>
      <rPr>
        <sz val="12"/>
        <rFont val="Times New Roman"/>
        <charset val="134"/>
      </rPr>
      <t>4</t>
    </r>
    <r>
      <rPr>
        <sz val="12"/>
        <rFont val="宋体"/>
        <charset val="134"/>
      </rPr>
      <t>个</t>
    </r>
  </si>
  <si>
    <r>
      <rPr>
        <sz val="12"/>
        <rFont val="方正书宋_GBK"/>
        <charset val="134"/>
      </rPr>
      <t>市邮政管理局、市邮政公司</t>
    </r>
  </si>
  <si>
    <r>
      <rPr>
        <sz val="12"/>
        <rFont val="方正书宋_GBK"/>
        <charset val="134"/>
      </rPr>
      <t>按市邮政管理局统一口径推进</t>
    </r>
  </si>
  <si>
    <r>
      <rPr>
        <sz val="12"/>
        <rFont val="宋体"/>
        <charset val="134"/>
      </rPr>
      <t>实施</t>
    </r>
    <r>
      <rPr>
        <sz val="12"/>
        <rFont val="Times New Roman"/>
        <charset val="134"/>
      </rPr>
      <t>“</t>
    </r>
    <r>
      <rPr>
        <sz val="12"/>
        <rFont val="宋体"/>
        <charset val="134"/>
      </rPr>
      <t>惠民菜篮子</t>
    </r>
    <r>
      <rPr>
        <sz val="12"/>
        <rFont val="Times New Roman"/>
        <charset val="134"/>
      </rPr>
      <t>”</t>
    </r>
    <r>
      <rPr>
        <sz val="12"/>
        <rFont val="宋体"/>
        <charset val="134"/>
      </rPr>
      <t>行动</t>
    </r>
  </si>
  <si>
    <r>
      <rPr>
        <sz val="12"/>
        <rFont val="宋体"/>
        <charset val="134"/>
      </rPr>
      <t>推进全市</t>
    </r>
    <r>
      <rPr>
        <sz val="12"/>
        <rFont val="Times New Roman"/>
        <charset val="134"/>
      </rPr>
      <t>27</t>
    </r>
    <r>
      <rPr>
        <sz val="12"/>
        <rFont val="宋体"/>
        <charset val="134"/>
      </rPr>
      <t>家商超及社区连锁店运行</t>
    </r>
    <r>
      <rPr>
        <sz val="12"/>
        <rFont val="Times New Roman"/>
        <charset val="134"/>
      </rPr>
      <t>“</t>
    </r>
    <r>
      <rPr>
        <sz val="12"/>
        <rFont val="宋体"/>
        <charset val="134"/>
      </rPr>
      <t>惠民菜篮子</t>
    </r>
    <r>
      <rPr>
        <sz val="12"/>
        <rFont val="Times New Roman"/>
        <charset val="134"/>
      </rPr>
      <t>”</t>
    </r>
  </si>
  <si>
    <r>
      <rPr>
        <sz val="12"/>
        <rFont val="宋体"/>
        <charset val="134"/>
      </rPr>
      <t>市发展改革委</t>
    </r>
  </si>
  <si>
    <r>
      <rPr>
        <sz val="12"/>
        <rFont val="宋体"/>
        <charset val="134"/>
      </rPr>
      <t>实施</t>
    </r>
    <r>
      <rPr>
        <sz val="12"/>
        <rFont val="Times New Roman"/>
        <charset val="134"/>
      </rPr>
      <t>“</t>
    </r>
    <r>
      <rPr>
        <sz val="12"/>
        <rFont val="宋体"/>
        <charset val="134"/>
      </rPr>
      <t>食安名坊</t>
    </r>
    <r>
      <rPr>
        <sz val="12"/>
        <rFont val="Times New Roman"/>
        <charset val="134"/>
      </rPr>
      <t>”</t>
    </r>
    <r>
      <rPr>
        <sz val="12"/>
        <rFont val="宋体"/>
        <charset val="134"/>
      </rPr>
      <t>培育行动</t>
    </r>
  </si>
  <si>
    <r>
      <rPr>
        <sz val="12"/>
        <rFont val="宋体"/>
        <charset val="134"/>
      </rPr>
      <t>培育</t>
    </r>
    <r>
      <rPr>
        <sz val="12"/>
        <rFont val="Times New Roman"/>
        <charset val="134"/>
      </rPr>
      <t>8</t>
    </r>
    <r>
      <rPr>
        <sz val="12"/>
        <rFont val="宋体"/>
        <charset val="134"/>
      </rPr>
      <t>家</t>
    </r>
    <r>
      <rPr>
        <sz val="12"/>
        <rFont val="Times New Roman"/>
        <charset val="134"/>
      </rPr>
      <t>“</t>
    </r>
    <r>
      <rPr>
        <sz val="12"/>
        <rFont val="宋体"/>
        <charset val="134"/>
      </rPr>
      <t>食安名坊</t>
    </r>
    <r>
      <rPr>
        <sz val="12"/>
        <rFont val="Times New Roman"/>
        <charset val="134"/>
      </rPr>
      <t>”</t>
    </r>
  </si>
  <si>
    <r>
      <rPr>
        <sz val="12"/>
        <rFont val="宋体"/>
        <charset val="134"/>
      </rPr>
      <t>市市场监管局</t>
    </r>
  </si>
  <si>
    <r>
      <rPr>
        <sz val="12"/>
        <rFont val="方正书宋_GBK"/>
        <charset val="134"/>
      </rPr>
      <t>择优推荐</t>
    </r>
  </si>
  <si>
    <r>
      <rPr>
        <sz val="12"/>
        <rFont val="宋体"/>
        <charset val="134"/>
      </rPr>
      <t>按市市场监管局统一口径推进</t>
    </r>
  </si>
  <si>
    <r>
      <rPr>
        <sz val="12"/>
        <rFont val="宋体"/>
        <charset val="134"/>
      </rPr>
      <t>实施看得见的放心消费</t>
    </r>
    <r>
      <rPr>
        <sz val="12"/>
        <rFont val="Times New Roman"/>
        <charset val="134"/>
      </rPr>
      <t>—</t>
    </r>
    <r>
      <rPr>
        <sz val="12"/>
        <rFont val="宋体"/>
        <charset val="134"/>
      </rPr>
      <t>学校食堂</t>
    </r>
    <r>
      <rPr>
        <sz val="12"/>
        <rFont val="Times New Roman"/>
        <charset val="134"/>
      </rPr>
      <t>“</t>
    </r>
    <r>
      <rPr>
        <sz val="12"/>
        <rFont val="宋体"/>
        <charset val="134"/>
      </rPr>
      <t>互联网</t>
    </r>
    <r>
      <rPr>
        <sz val="12"/>
        <rFont val="Times New Roman"/>
        <charset val="134"/>
      </rPr>
      <t>+AI+</t>
    </r>
    <r>
      <rPr>
        <sz val="12"/>
        <rFont val="宋体"/>
        <charset val="134"/>
      </rPr>
      <t>明厨亮</t>
    </r>
    <r>
      <rPr>
        <sz val="12"/>
        <rFont val="Times New Roman"/>
        <charset val="134"/>
      </rPr>
      <t xml:space="preserve">
</t>
    </r>
    <r>
      <rPr>
        <sz val="12"/>
        <rFont val="宋体"/>
        <charset val="134"/>
      </rPr>
      <t>灶</t>
    </r>
    <r>
      <rPr>
        <sz val="12"/>
        <rFont val="Times New Roman"/>
        <charset val="134"/>
      </rPr>
      <t>”</t>
    </r>
  </si>
  <si>
    <r>
      <rPr>
        <sz val="12"/>
        <color indexed="8"/>
        <rFont val="宋体"/>
        <charset val="134"/>
      </rPr>
      <t>推动全市所有学校（含幼儿园）食堂食品处理区视频接入安徽省食品安全</t>
    </r>
    <r>
      <rPr>
        <sz val="12"/>
        <color indexed="8"/>
        <rFont val="Times New Roman"/>
        <charset val="134"/>
      </rPr>
      <t>“</t>
    </r>
    <r>
      <rPr>
        <sz val="12"/>
        <color indexed="8"/>
        <rFont val="宋体"/>
        <charset val="134"/>
      </rPr>
      <t>互联网</t>
    </r>
    <r>
      <rPr>
        <sz val="12"/>
        <color indexed="8"/>
        <rFont val="Times New Roman"/>
        <charset val="134"/>
      </rPr>
      <t>+AI</t>
    </r>
    <r>
      <rPr>
        <sz val="12"/>
        <color indexed="8"/>
        <rFont val="宋体"/>
        <charset val="134"/>
      </rPr>
      <t>监管</t>
    </r>
    <r>
      <rPr>
        <sz val="12"/>
        <color indexed="8"/>
        <rFont val="Times New Roman"/>
        <charset val="134"/>
      </rPr>
      <t>”</t>
    </r>
    <r>
      <rPr>
        <sz val="12"/>
        <color indexed="8"/>
        <rFont val="宋体"/>
        <charset val="134"/>
      </rPr>
      <t>平台</t>
    </r>
  </si>
  <si>
    <r>
      <rPr>
        <sz val="12"/>
        <rFont val="宋体"/>
        <charset val="134"/>
      </rPr>
      <t>市市场监管局、市教育局</t>
    </r>
  </si>
  <si>
    <r>
      <rPr>
        <sz val="20"/>
        <rFont val="Times New Roman"/>
        <charset val="134"/>
      </rPr>
      <t xml:space="preserve">                                                                       10</t>
    </r>
    <r>
      <rPr>
        <sz val="20"/>
        <rFont val="宋体"/>
        <charset val="134"/>
      </rPr>
      <t>项</t>
    </r>
    <r>
      <rPr>
        <sz val="20"/>
        <rFont val="方正小标宋简体"/>
        <charset val="134"/>
      </rPr>
      <t>民生实事项目任务明细表</t>
    </r>
  </si>
  <si>
    <r>
      <rPr>
        <sz val="12"/>
        <rFont val="方正书宋_GBK"/>
        <charset val="134"/>
      </rPr>
      <t>农村供水保障提升工程项目</t>
    </r>
  </si>
  <si>
    <r>
      <rPr>
        <sz val="12"/>
        <rFont val="方正书宋_GBK"/>
        <charset val="134"/>
      </rPr>
      <t>噪声扰民问题整治</t>
    </r>
    <r>
      <rPr>
        <sz val="12"/>
        <rFont val="方正书宋_GBK"/>
        <charset val="134"/>
      </rPr>
      <t xml:space="preserve">
行动项目</t>
    </r>
  </si>
  <si>
    <r>
      <rPr>
        <sz val="12"/>
        <rFont val="方正书宋_GBK"/>
        <charset val="134"/>
      </rPr>
      <t>实现有效预警、防控噪声超标问题，噪声功能区夜间达标率达到</t>
    </r>
    <r>
      <rPr>
        <sz val="12"/>
        <rFont val="Times New Roman"/>
        <charset val="134"/>
      </rPr>
      <t>85%</t>
    </r>
    <r>
      <rPr>
        <sz val="12"/>
        <rFont val="方正书宋_GBK"/>
        <charset val="134"/>
      </rPr>
      <t>以上。</t>
    </r>
  </si>
  <si>
    <r>
      <rPr>
        <sz val="12"/>
        <rFont val="方正书宋_GBK"/>
        <charset val="134"/>
      </rPr>
      <t>市生态环境局</t>
    </r>
  </si>
  <si>
    <r>
      <rPr>
        <sz val="12"/>
        <rFont val="方正书宋_GBK"/>
        <charset val="134"/>
      </rPr>
      <t>完成噪声扰民问题整治</t>
    </r>
    <r>
      <rPr>
        <sz val="12"/>
        <rFont val="Times New Roman"/>
        <charset val="134"/>
      </rPr>
      <t>290</t>
    </r>
    <r>
      <rPr>
        <sz val="12"/>
        <rFont val="方正书宋_GBK"/>
        <charset val="134"/>
      </rPr>
      <t>个，其中屯溪区</t>
    </r>
    <r>
      <rPr>
        <sz val="12"/>
        <rFont val="Times New Roman"/>
        <charset val="134"/>
      </rPr>
      <t>177</t>
    </r>
    <r>
      <rPr>
        <sz val="12"/>
        <rFont val="方正书宋_GBK"/>
        <charset val="134"/>
      </rPr>
      <t>个、黄山区</t>
    </r>
    <r>
      <rPr>
        <sz val="12"/>
        <rFont val="Times New Roman"/>
        <charset val="134"/>
      </rPr>
      <t>4</t>
    </r>
    <r>
      <rPr>
        <sz val="12"/>
        <rFont val="方正书宋_GBK"/>
        <charset val="134"/>
      </rPr>
      <t>个、徽州区</t>
    </r>
    <r>
      <rPr>
        <sz val="12"/>
        <rFont val="Times New Roman"/>
        <charset val="134"/>
      </rPr>
      <t>58</t>
    </r>
    <r>
      <rPr>
        <sz val="12"/>
        <rFont val="方正书宋_GBK"/>
        <charset val="134"/>
      </rPr>
      <t>个、歙县</t>
    </r>
    <r>
      <rPr>
        <sz val="12"/>
        <rFont val="Times New Roman"/>
        <charset val="134"/>
      </rPr>
      <t>12</t>
    </r>
    <r>
      <rPr>
        <sz val="12"/>
        <rFont val="方正书宋_GBK"/>
        <charset val="134"/>
      </rPr>
      <t>个、休宁县</t>
    </r>
    <r>
      <rPr>
        <sz val="12"/>
        <rFont val="Times New Roman"/>
        <charset val="134"/>
      </rPr>
      <t>16</t>
    </r>
    <r>
      <rPr>
        <sz val="12"/>
        <rFont val="方正书宋_GBK"/>
        <charset val="134"/>
      </rPr>
      <t>个、黟县</t>
    </r>
    <r>
      <rPr>
        <sz val="12"/>
        <rFont val="Times New Roman"/>
        <charset val="134"/>
      </rPr>
      <t>7</t>
    </r>
    <r>
      <rPr>
        <sz val="12"/>
        <rFont val="方正书宋_GBK"/>
        <charset val="134"/>
      </rPr>
      <t>个、祁门县</t>
    </r>
    <r>
      <rPr>
        <sz val="12"/>
        <rFont val="Times New Roman"/>
        <charset val="134"/>
      </rPr>
      <t>14</t>
    </r>
    <r>
      <rPr>
        <sz val="12"/>
        <rFont val="方正书宋_GBK"/>
        <charset val="134"/>
      </rPr>
      <t>个、高新区</t>
    </r>
    <r>
      <rPr>
        <sz val="12"/>
        <rFont val="Times New Roman"/>
        <charset val="134"/>
      </rPr>
      <t>2</t>
    </r>
    <r>
      <rPr>
        <sz val="12"/>
        <rFont val="方正书宋_GBK"/>
        <charset val="134"/>
      </rPr>
      <t>个。</t>
    </r>
  </si>
  <si>
    <r>
      <rPr>
        <sz val="12"/>
        <rFont val="方正书宋_GBK"/>
        <charset val="134"/>
      </rPr>
      <t>中心城区道路急修工程项目</t>
    </r>
  </si>
  <si>
    <r>
      <rPr>
        <sz val="12"/>
        <rFont val="方正书宋_GBK"/>
        <charset val="134"/>
      </rPr>
      <t>进行沥青路面铣刨摊铺</t>
    </r>
    <r>
      <rPr>
        <sz val="12"/>
        <rFont val="Times New Roman"/>
        <charset val="134"/>
      </rPr>
      <t>7000</t>
    </r>
    <r>
      <rPr>
        <sz val="12"/>
        <rFont val="方正书宋_GBK"/>
        <charset val="134"/>
      </rPr>
      <t>㎡</t>
    </r>
  </si>
  <si>
    <r>
      <rPr>
        <sz val="12"/>
        <rFont val="方正书宋_GBK"/>
        <charset val="134"/>
      </rPr>
      <t>市住房城乡建设局</t>
    </r>
  </si>
  <si>
    <r>
      <rPr>
        <sz val="12"/>
        <rFont val="方正书宋_GBK"/>
        <charset val="134"/>
      </rPr>
      <t>路面缺陷改造</t>
    </r>
    <r>
      <rPr>
        <sz val="12"/>
        <rFont val="Times New Roman"/>
        <charset val="134"/>
      </rPr>
      <t>1.4</t>
    </r>
    <r>
      <rPr>
        <sz val="12"/>
        <rFont val="方正书宋_GBK"/>
        <charset val="134"/>
      </rPr>
      <t>万㎡</t>
    </r>
  </si>
  <si>
    <r>
      <rPr>
        <sz val="12"/>
        <rFont val="方正书宋_GBK"/>
        <charset val="134"/>
      </rPr>
      <t>城镇老旧小区改造</t>
    </r>
    <r>
      <rPr>
        <sz val="12"/>
        <rFont val="方正书宋_GBK"/>
        <charset val="134"/>
      </rPr>
      <t xml:space="preserve">
项目</t>
    </r>
  </si>
  <si>
    <r>
      <rPr>
        <sz val="12"/>
        <rFont val="方正书宋_GBK"/>
        <charset val="134"/>
      </rPr>
      <t>实施</t>
    </r>
    <r>
      <rPr>
        <sz val="12"/>
        <rFont val="Times New Roman"/>
        <charset val="134"/>
      </rPr>
      <t>15</t>
    </r>
    <r>
      <rPr>
        <sz val="12"/>
        <rFont val="方正书宋_GBK"/>
        <charset val="134"/>
      </rPr>
      <t>个老旧小区改造</t>
    </r>
  </si>
  <si>
    <r>
      <rPr>
        <sz val="12"/>
        <rFont val="方正书宋_GBK"/>
        <charset val="134"/>
      </rPr>
      <t>中心城区居民小区</t>
    </r>
    <r>
      <rPr>
        <sz val="12"/>
        <rFont val="Times New Roman"/>
        <charset val="134"/>
      </rPr>
      <t>“</t>
    </r>
    <r>
      <rPr>
        <sz val="12"/>
        <rFont val="方正书宋_GBK"/>
        <charset val="134"/>
      </rPr>
      <t>瓶改管</t>
    </r>
    <r>
      <rPr>
        <sz val="12"/>
        <rFont val="Times New Roman"/>
        <charset val="134"/>
      </rPr>
      <t>”</t>
    </r>
    <r>
      <rPr>
        <sz val="12"/>
        <rFont val="方正书宋_GBK"/>
        <charset val="134"/>
      </rPr>
      <t>工程项目（一期）</t>
    </r>
  </si>
  <si>
    <r>
      <rPr>
        <sz val="12"/>
        <rFont val="方正书宋_GBK"/>
        <charset val="134"/>
      </rPr>
      <t>完成</t>
    </r>
    <r>
      <rPr>
        <sz val="12"/>
        <rFont val="Times New Roman"/>
        <charset val="134"/>
      </rPr>
      <t>29</t>
    </r>
    <r>
      <rPr>
        <sz val="12"/>
        <rFont val="方正书宋_GBK"/>
        <charset val="134"/>
      </rPr>
      <t>个居民小区瓶装液化气改造为管道天然气</t>
    </r>
  </si>
  <si>
    <r>
      <rPr>
        <sz val="12"/>
        <rFont val="方正书宋_GBK"/>
        <charset val="134"/>
      </rPr>
      <t>重点人群就业促进行动项目</t>
    </r>
  </si>
  <si>
    <t>待省级统一部署后启动</t>
  </si>
  <si>
    <r>
      <rPr>
        <sz val="12"/>
        <rFont val="宋体"/>
        <charset val="134"/>
      </rPr>
      <t>因地制宜建设</t>
    </r>
    <r>
      <rPr>
        <sz val="12"/>
        <rFont val="方正书宋_GBK"/>
        <charset val="134"/>
      </rPr>
      <t>乡镇</t>
    </r>
    <r>
      <rPr>
        <sz val="12"/>
        <rFont val="Times New Roman"/>
        <charset val="134"/>
      </rPr>
      <t>“</t>
    </r>
    <r>
      <rPr>
        <sz val="12"/>
        <rFont val="宋体"/>
        <charset val="134"/>
      </rPr>
      <t>三公里</t>
    </r>
    <r>
      <rPr>
        <sz val="12"/>
        <rFont val="Times New Roman"/>
        <charset val="134"/>
      </rPr>
      <t>”</t>
    </r>
    <r>
      <rPr>
        <sz val="12"/>
        <rFont val="宋体"/>
        <charset val="134"/>
      </rPr>
      <t>就业圈服务站</t>
    </r>
    <r>
      <rPr>
        <sz val="12"/>
        <rFont val="Times New Roman"/>
        <charset val="134"/>
      </rPr>
      <t>7</t>
    </r>
    <r>
      <rPr>
        <sz val="12"/>
        <rFont val="宋体"/>
        <charset val="134"/>
      </rPr>
      <t>个</t>
    </r>
  </si>
  <si>
    <r>
      <rPr>
        <sz val="12"/>
        <rFont val="宋体"/>
        <charset val="134"/>
      </rPr>
      <t>充分挖掘</t>
    </r>
    <r>
      <rPr>
        <sz val="12"/>
        <rFont val="Times New Roman"/>
        <charset val="134"/>
      </rPr>
      <t>“</t>
    </r>
    <r>
      <rPr>
        <sz val="12"/>
        <rFont val="宋体"/>
        <charset val="134"/>
      </rPr>
      <t>妈妈岗”潜力，开发 1000 个（次）“妈妈岗”，帮助需要灵活上班和弹性工作的育儿妇女实现“家门口”就业。</t>
    </r>
  </si>
  <si>
    <r>
      <rPr>
        <sz val="12"/>
        <rFont val="宋体"/>
        <charset val="134"/>
      </rPr>
      <t>城乡养老服务体系建设项目</t>
    </r>
  </si>
  <si>
    <r>
      <rPr>
        <sz val="12"/>
        <rFont val="宋体"/>
        <charset val="134"/>
      </rPr>
      <t>公共文化服务提质增效行动项目</t>
    </r>
  </si>
  <si>
    <r>
      <rPr>
        <sz val="12"/>
        <rFont val="宋体"/>
        <charset val="134"/>
      </rPr>
      <t>建设、提升、优化公共文化空间共计</t>
    </r>
    <r>
      <rPr>
        <sz val="12"/>
        <rFont val="Times New Roman"/>
        <charset val="134"/>
      </rPr>
      <t>30</t>
    </r>
    <r>
      <rPr>
        <sz val="12"/>
        <rFont val="宋体"/>
        <charset val="134"/>
      </rPr>
      <t>个以上</t>
    </r>
  </si>
  <si>
    <r>
      <rPr>
        <sz val="12"/>
        <rFont val="宋体"/>
        <charset val="134"/>
      </rPr>
      <t>市委宣传部</t>
    </r>
    <r>
      <rPr>
        <sz val="12"/>
        <rFont val="宋体"/>
        <charset val="134"/>
      </rPr>
      <t xml:space="preserve">
市文化和旅游局</t>
    </r>
  </si>
  <si>
    <r>
      <rPr>
        <sz val="12"/>
        <rFont val="宋体"/>
        <charset val="134"/>
      </rPr>
      <t>开展送戏进万村活动</t>
    </r>
    <r>
      <rPr>
        <sz val="12"/>
        <rFont val="Times New Roman"/>
        <charset val="134"/>
      </rPr>
      <t>700</t>
    </r>
    <r>
      <rPr>
        <sz val="12"/>
        <rFont val="宋体"/>
        <charset val="134"/>
      </rPr>
      <t>场以上</t>
    </r>
  </si>
  <si>
    <r>
      <rPr>
        <sz val="12"/>
        <rFont val="方正书宋_GBK"/>
        <charset val="134"/>
      </rPr>
      <t>青年夜校项目</t>
    </r>
  </si>
  <si>
    <r>
      <rPr>
        <sz val="12"/>
        <rFont val="方正书宋_GBK"/>
        <charset val="134"/>
      </rPr>
      <t>常态化开设示范特色班次</t>
    </r>
    <r>
      <rPr>
        <sz val="12"/>
        <rFont val="Times New Roman"/>
        <charset val="134"/>
      </rPr>
      <t>200</t>
    </r>
    <r>
      <rPr>
        <sz val="12"/>
        <rFont val="方正书宋_GBK"/>
        <charset val="134"/>
      </rPr>
      <t>场以上</t>
    </r>
  </si>
  <si>
    <r>
      <rPr>
        <sz val="12"/>
        <rFont val="方正书宋_GBK"/>
        <charset val="134"/>
      </rPr>
      <t>团市委</t>
    </r>
  </si>
  <si>
    <r>
      <rPr>
        <sz val="12"/>
        <rFont val="Times New Roman"/>
        <charset val="134"/>
      </rPr>
      <t>20</t>
    </r>
    <r>
      <rPr>
        <sz val="12"/>
        <rFont val="方正书宋_GBK"/>
        <charset val="134"/>
      </rPr>
      <t>％</t>
    </r>
  </si>
  <si>
    <r>
      <rPr>
        <sz val="12"/>
        <rFont val="宋体"/>
        <charset val="134"/>
      </rPr>
      <t>全民健身公共服务升级工程项目</t>
    </r>
  </si>
  <si>
    <r>
      <rPr>
        <sz val="12"/>
        <rFont val="方正书宋_GBK"/>
        <charset val="134"/>
      </rPr>
      <t>新建或改扩建全民健身场地设施</t>
    </r>
    <r>
      <rPr>
        <sz val="12"/>
        <rFont val="Times New Roman"/>
        <charset val="134"/>
      </rPr>
      <t xml:space="preserve"> 60 </t>
    </r>
    <r>
      <rPr>
        <sz val="12"/>
        <rFont val="方正书宋_GBK"/>
        <charset val="134"/>
      </rPr>
      <t>个</t>
    </r>
  </si>
</sst>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41">
    <font>
      <sz val="11"/>
      <color theme="1"/>
      <name val="等线"/>
      <charset val="134"/>
      <scheme val="minor"/>
    </font>
    <font>
      <sz val="11"/>
      <color theme="1"/>
      <name val="Times New Roman"/>
      <charset val="134"/>
    </font>
    <font>
      <sz val="11"/>
      <name val="Times New Roman"/>
      <charset val="134"/>
    </font>
    <font>
      <sz val="14"/>
      <name val="Times New Roman"/>
      <charset val="134"/>
    </font>
    <font>
      <sz val="20"/>
      <name val="Times New Roman"/>
      <charset val="134"/>
    </font>
    <font>
      <sz val="12"/>
      <name val="Times New Roman"/>
      <charset val="134"/>
    </font>
    <font>
      <sz val="12"/>
      <color theme="1"/>
      <name val="Times New Roman"/>
      <charset val="134"/>
    </font>
    <font>
      <sz val="12"/>
      <name val="方正书宋_GBK"/>
      <charset val="134"/>
    </font>
    <font>
      <sz val="12"/>
      <color rgb="FFFF0000"/>
      <name val="Times New Roman"/>
      <charset val="134"/>
    </font>
    <font>
      <sz val="11"/>
      <color rgb="FF000000"/>
      <name val="等线"/>
      <charset val="134"/>
      <scheme val="minor"/>
    </font>
    <font>
      <sz val="11"/>
      <color rgb="FFFF0000"/>
      <name val="Times New Roman"/>
      <charset val="134"/>
    </font>
    <font>
      <b/>
      <sz val="20"/>
      <name val="Times New Roman"/>
      <charset val="134"/>
    </font>
    <font>
      <sz val="12"/>
      <color rgb="FF000000"/>
      <name val="Times New Roman"/>
      <charset val="134"/>
    </font>
    <font>
      <sz val="12"/>
      <color indexed="8"/>
      <name val="Times New Roman"/>
      <charset val="134"/>
    </font>
    <font>
      <sz val="12"/>
      <name val="宋体"/>
      <charset val="134"/>
    </font>
    <font>
      <sz val="11"/>
      <color theme="0"/>
      <name val="等线"/>
      <charset val="134"/>
      <scheme val="minor"/>
    </font>
    <font>
      <u/>
      <sz val="11"/>
      <color rgb="FF800080"/>
      <name val="等线"/>
      <charset val="134"/>
      <scheme val="minor"/>
    </font>
    <font>
      <b/>
      <sz val="11"/>
      <color theme="3"/>
      <name val="等线"/>
      <charset val="134"/>
      <scheme val="minor"/>
    </font>
    <font>
      <b/>
      <sz val="11"/>
      <color theme="1"/>
      <name val="等线"/>
      <charset val="134"/>
      <scheme val="minor"/>
    </font>
    <font>
      <b/>
      <sz val="11"/>
      <color rgb="FF3F3F3F"/>
      <name val="等线"/>
      <charset val="134"/>
      <scheme val="minor"/>
    </font>
    <font>
      <b/>
      <sz val="11"/>
      <color rgb="FFFFFFFF"/>
      <name val="等线"/>
      <charset val="134"/>
      <scheme val="minor"/>
    </font>
    <font>
      <b/>
      <sz val="18"/>
      <color theme="3"/>
      <name val="等线"/>
      <charset val="134"/>
      <scheme val="minor"/>
    </font>
    <font>
      <u/>
      <sz val="11"/>
      <color rgb="FF0000FF"/>
      <name val="等线"/>
      <charset val="134"/>
      <scheme val="minor"/>
    </font>
    <font>
      <sz val="11"/>
      <color rgb="FF9C0006"/>
      <name val="等线"/>
      <charset val="134"/>
      <scheme val="minor"/>
    </font>
    <font>
      <sz val="11"/>
      <color rgb="FFFA7D00"/>
      <name val="等线"/>
      <charset val="134"/>
      <scheme val="minor"/>
    </font>
    <font>
      <b/>
      <sz val="13"/>
      <color theme="3"/>
      <name val="等线"/>
      <charset val="134"/>
      <scheme val="minor"/>
    </font>
    <font>
      <sz val="11"/>
      <color rgb="FFFF0000"/>
      <name val="等线"/>
      <charset val="134"/>
      <scheme val="minor"/>
    </font>
    <font>
      <sz val="11"/>
      <color rgb="FF006100"/>
      <name val="等线"/>
      <charset val="134"/>
      <scheme val="minor"/>
    </font>
    <font>
      <sz val="11"/>
      <color rgb="FF9C6500"/>
      <name val="等线"/>
      <charset val="134"/>
      <scheme val="minor"/>
    </font>
    <font>
      <b/>
      <sz val="11"/>
      <color rgb="FFFA7D00"/>
      <name val="等线"/>
      <charset val="134"/>
      <scheme val="minor"/>
    </font>
    <font>
      <i/>
      <sz val="11"/>
      <color rgb="FF7F7F7F"/>
      <name val="等线"/>
      <charset val="134"/>
      <scheme val="minor"/>
    </font>
    <font>
      <b/>
      <sz val="15"/>
      <color theme="3"/>
      <name val="等线"/>
      <charset val="134"/>
      <scheme val="minor"/>
    </font>
    <font>
      <sz val="11"/>
      <color rgb="FF3F3F76"/>
      <name val="等线"/>
      <charset val="134"/>
      <scheme val="minor"/>
    </font>
    <font>
      <sz val="20"/>
      <name val="宋体"/>
      <charset val="134"/>
    </font>
    <font>
      <sz val="20"/>
      <name val="方正小标宋简体"/>
      <charset val="134"/>
    </font>
    <font>
      <sz val="12"/>
      <name val="黑体"/>
      <charset val="134"/>
    </font>
    <font>
      <b/>
      <sz val="20"/>
      <name val="方正书宋_GBK"/>
      <charset val="134"/>
    </font>
    <font>
      <sz val="12"/>
      <color rgb="FF000000"/>
      <name val="宋体"/>
      <charset val="134"/>
    </font>
    <font>
      <sz val="11"/>
      <name val="仿宋_GB2312"/>
      <charset val="134"/>
    </font>
    <font>
      <sz val="12"/>
      <color rgb="FF000000"/>
      <name val="方正书宋_GBK"/>
      <charset val="134"/>
    </font>
    <font>
      <sz val="12"/>
      <color indexed="8"/>
      <name val="宋体"/>
      <charset val="134"/>
    </font>
  </fonts>
  <fills count="34">
    <fill>
      <patternFill patternType="none"/>
    </fill>
    <fill>
      <patternFill patternType="gray125"/>
    </fill>
    <fill>
      <patternFill patternType="solid">
        <fgColor rgb="FFFFFFFF"/>
        <bgColor indexed="64"/>
      </patternFill>
    </fill>
    <fill>
      <patternFill patternType="solid">
        <fgColor theme="7" tint="0.79998"/>
        <bgColor indexed="64"/>
      </patternFill>
    </fill>
    <fill>
      <patternFill patternType="solid">
        <fgColor theme="7"/>
        <bgColor indexed="64"/>
      </patternFill>
    </fill>
    <fill>
      <patternFill patternType="solid">
        <fgColor theme="6" tint="0.59999"/>
        <bgColor indexed="64"/>
      </patternFill>
    </fill>
    <fill>
      <patternFill patternType="solid">
        <fgColor theme="8"/>
        <bgColor indexed="64"/>
      </patternFill>
    </fill>
    <fill>
      <patternFill patternType="solid">
        <fgColor theme="8" tint="0.39998"/>
        <bgColor indexed="64"/>
      </patternFill>
    </fill>
    <fill>
      <patternFill patternType="solid">
        <fgColor theme="9"/>
        <bgColor indexed="64"/>
      </patternFill>
    </fill>
    <fill>
      <patternFill patternType="solid">
        <fgColor theme="9" tint="0.59999"/>
        <bgColor indexed="64"/>
      </patternFill>
    </fill>
    <fill>
      <patternFill patternType="solid">
        <fgColor rgb="FFF2F2F2"/>
        <bgColor indexed="64"/>
      </patternFill>
    </fill>
    <fill>
      <patternFill patternType="solid">
        <fgColor rgb="FFA5A5A5"/>
        <bgColor indexed="64"/>
      </patternFill>
    </fill>
    <fill>
      <patternFill patternType="solid">
        <fgColor theme="5" tint="0.39998"/>
        <bgColor indexed="64"/>
      </patternFill>
    </fill>
    <fill>
      <patternFill patternType="solid">
        <fgColor theme="4" tint="0.59999"/>
        <bgColor indexed="64"/>
      </patternFill>
    </fill>
    <fill>
      <patternFill patternType="solid">
        <fgColor theme="6"/>
        <bgColor indexed="64"/>
      </patternFill>
    </fill>
    <fill>
      <patternFill patternType="solid">
        <fgColor theme="9" tint="0.79998"/>
        <bgColor indexed="64"/>
      </patternFill>
    </fill>
    <fill>
      <patternFill patternType="solid">
        <fgColor theme="8" tint="0.59999"/>
        <bgColor indexed="64"/>
      </patternFill>
    </fill>
    <fill>
      <patternFill patternType="solid">
        <fgColor rgb="FFFFC7CE"/>
        <bgColor indexed="64"/>
      </patternFill>
    </fill>
    <fill>
      <patternFill patternType="solid">
        <fgColor theme="7" tint="0.59999"/>
        <bgColor indexed="64"/>
      </patternFill>
    </fill>
    <fill>
      <patternFill patternType="solid">
        <fgColor rgb="FFFFFFCC"/>
        <bgColor indexed="64"/>
      </patternFill>
    </fill>
    <fill>
      <patternFill patternType="solid">
        <fgColor theme="5" tint="0.79998"/>
        <bgColor indexed="64"/>
      </patternFill>
    </fill>
    <fill>
      <patternFill patternType="solid">
        <fgColor theme="6" tint="0.39998"/>
        <bgColor indexed="64"/>
      </patternFill>
    </fill>
    <fill>
      <patternFill patternType="solid">
        <fgColor theme="4" tint="0.79998"/>
        <bgColor indexed="64"/>
      </patternFill>
    </fill>
    <fill>
      <patternFill patternType="solid">
        <fgColor theme="7" tint="0.39998"/>
        <bgColor indexed="64"/>
      </patternFill>
    </fill>
    <fill>
      <patternFill patternType="solid">
        <fgColor theme="9" tint="0.39998"/>
        <bgColor indexed="64"/>
      </patternFill>
    </fill>
    <fill>
      <patternFill patternType="solid">
        <fgColor theme="5" tint="0.59999"/>
        <bgColor indexed="64"/>
      </patternFill>
    </fill>
    <fill>
      <patternFill patternType="solid">
        <fgColor theme="4"/>
        <bgColor indexed="64"/>
      </patternFill>
    </fill>
    <fill>
      <patternFill patternType="solid">
        <fgColor rgb="FFC6EFCE"/>
        <bgColor indexed="64"/>
      </patternFill>
    </fill>
    <fill>
      <patternFill patternType="solid">
        <fgColor theme="8" tint="0.79998"/>
        <bgColor indexed="64"/>
      </patternFill>
    </fill>
    <fill>
      <patternFill patternType="solid">
        <fgColor rgb="FFFFEB9C"/>
        <bgColor indexed="64"/>
      </patternFill>
    </fill>
    <fill>
      <patternFill patternType="solid">
        <fgColor theme="4" tint="0.39998"/>
        <bgColor indexed="64"/>
      </patternFill>
    </fill>
    <fill>
      <patternFill patternType="solid">
        <fgColor theme="6" tint="0.79998"/>
        <bgColor indexed="64"/>
      </patternFill>
    </fill>
    <fill>
      <patternFill patternType="solid">
        <fgColor theme="5"/>
        <bgColor indexed="64"/>
      </patternFill>
    </fill>
    <fill>
      <patternFill patternType="solid">
        <fgColor rgb="FFFFCC99"/>
        <bgColor indexed="64"/>
      </patternFill>
    </fill>
  </fills>
  <borders count="18">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medium">
        <color theme="4" tint="0.49998"/>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5" fillId="24" borderId="0" applyNumberFormat="false" applyBorder="false" applyAlignment="false" applyProtection="false"/>
    <xf numFmtId="0" fontId="0" fillId="15" borderId="0" applyNumberFormat="false" applyBorder="false" applyAlignment="false" applyProtection="false"/>
    <xf numFmtId="0" fontId="19" fillId="10" borderId="12" applyNumberFormat="false" applyAlignment="false" applyProtection="false"/>
    <xf numFmtId="0" fontId="20" fillId="11" borderId="13" applyNumberFormat="false" applyAlignment="false" applyProtection="false"/>
    <xf numFmtId="0" fontId="23" fillId="17" borderId="0" applyNumberFormat="false" applyBorder="false" applyAlignment="false" applyProtection="false"/>
    <xf numFmtId="0" fontId="31" fillId="0" borderId="16" applyNumberFormat="false" applyFill="false" applyAlignment="false" applyProtection="false"/>
    <xf numFmtId="0" fontId="30" fillId="0" borderId="0" applyNumberFormat="false" applyFill="false" applyBorder="false" applyAlignment="false" applyProtection="false"/>
    <xf numFmtId="0" fontId="25" fillId="0" borderId="16" applyNumberFormat="false" applyFill="false" applyAlignment="false" applyProtection="false"/>
    <xf numFmtId="0" fontId="0" fillId="16" borderId="0" applyNumberFormat="false" applyBorder="false" applyAlignment="false" applyProtection="false"/>
    <xf numFmtId="41" fontId="0" fillId="0" borderId="0" applyFill="false" applyBorder="false" applyAlignment="false" applyProtection="false"/>
    <xf numFmtId="0" fontId="0" fillId="9" borderId="0" applyNumberFormat="false" applyBorder="false" applyAlignment="false" applyProtection="false"/>
    <xf numFmtId="0" fontId="22" fillId="0" borderId="0" applyNumberFormat="false" applyFill="false" applyBorder="false" applyAlignment="false" applyProtection="false"/>
    <xf numFmtId="0" fontId="15" fillId="6" borderId="0" applyNumberFormat="false" applyBorder="false" applyAlignment="false" applyProtection="false"/>
    <xf numFmtId="0" fontId="17" fillId="0" borderId="10" applyNumberFormat="false" applyFill="false" applyAlignment="false" applyProtection="false"/>
    <xf numFmtId="0" fontId="18" fillId="0" borderId="11" applyNumberFormat="false" applyFill="false" applyAlignment="false" applyProtection="false"/>
    <xf numFmtId="0" fontId="0" fillId="22" borderId="0" applyNumberFormat="false" applyBorder="false" applyAlignment="false" applyProtection="false"/>
    <xf numFmtId="0" fontId="0" fillId="13" borderId="0" applyNumberFormat="false" applyBorder="false" applyAlignment="false" applyProtection="false"/>
    <xf numFmtId="0" fontId="15" fillId="8" borderId="0" applyNumberFormat="false" applyBorder="false" applyAlignment="false" applyProtection="false"/>
    <xf numFmtId="43" fontId="0" fillId="0" borderId="0" applyFill="false" applyBorder="false" applyAlignment="false" applyProtection="false"/>
    <xf numFmtId="0" fontId="21" fillId="0" borderId="0" applyNumberFormat="false" applyFill="false" applyBorder="false" applyAlignment="false" applyProtection="false"/>
    <xf numFmtId="0" fontId="16" fillId="0" borderId="0" applyNumberFormat="false" applyFill="false" applyBorder="false" applyAlignment="false" applyProtection="false"/>
    <xf numFmtId="0" fontId="0" fillId="18" borderId="0" applyNumberFormat="false" applyBorder="false" applyAlignment="false" applyProtection="false"/>
    <xf numFmtId="0" fontId="24" fillId="0" borderId="14" applyNumberFormat="false" applyFill="false" applyAlignment="false" applyProtection="false"/>
    <xf numFmtId="0" fontId="17" fillId="0" borderId="0" applyNumberFormat="false" applyFill="false" applyBorder="false" applyAlignment="false" applyProtection="false"/>
    <xf numFmtId="0" fontId="0" fillId="20" borderId="0" applyNumberFormat="false" applyBorder="false" applyAlignment="false" applyProtection="false"/>
    <xf numFmtId="42" fontId="0" fillId="0" borderId="0" applyFill="false" applyBorder="false" applyAlignment="false" applyProtection="false"/>
    <xf numFmtId="0" fontId="26" fillId="0" borderId="0" applyNumberFormat="false" applyFill="false" applyBorder="false" applyAlignment="false" applyProtection="false"/>
    <xf numFmtId="0" fontId="0" fillId="25" borderId="0" applyNumberFormat="false" applyBorder="false" applyAlignment="false" applyProtection="false"/>
    <xf numFmtId="0" fontId="0" fillId="19" borderId="15" applyNumberFormat="false" applyAlignment="false" applyProtection="false"/>
    <xf numFmtId="0" fontId="15" fillId="21" borderId="0" applyNumberFormat="false" applyBorder="false" applyAlignment="false" applyProtection="false"/>
    <xf numFmtId="0" fontId="27" fillId="27" borderId="0" applyNumberFormat="false" applyBorder="false" applyAlignment="false" applyProtection="false"/>
    <xf numFmtId="0" fontId="0" fillId="28" borderId="0" applyNumberFormat="false" applyBorder="false" applyAlignment="false" applyProtection="false"/>
    <xf numFmtId="0" fontId="28" fillId="29" borderId="0" applyNumberFormat="false" applyBorder="false" applyAlignment="false" applyProtection="false"/>
    <xf numFmtId="0" fontId="29" fillId="10" borderId="17" applyNumberFormat="false" applyAlignment="false" applyProtection="false"/>
    <xf numFmtId="0" fontId="15" fillId="26" borderId="0" applyNumberFormat="false" applyBorder="false" applyAlignment="false" applyProtection="false"/>
    <xf numFmtId="0" fontId="15" fillId="23" borderId="0" applyNumberFormat="false" applyBorder="false" applyAlignment="false" applyProtection="false"/>
    <xf numFmtId="0" fontId="15" fillId="30" borderId="0" applyNumberFormat="false" applyBorder="false" applyAlignment="false" applyProtection="false"/>
    <xf numFmtId="0" fontId="15" fillId="32" borderId="0" applyNumberFormat="false" applyBorder="false" applyAlignment="false" applyProtection="false"/>
    <xf numFmtId="0" fontId="15" fillId="7" borderId="0" applyNumberFormat="false" applyBorder="false" applyAlignment="false" applyProtection="false"/>
    <xf numFmtId="9" fontId="0" fillId="0" borderId="0" applyFill="false" applyBorder="false" applyAlignment="false" applyProtection="false"/>
    <xf numFmtId="0" fontId="15" fillId="12" borderId="0" applyNumberFormat="false" applyBorder="false" applyAlignment="false" applyProtection="false"/>
    <xf numFmtId="44" fontId="0" fillId="0" borderId="0" applyFill="false" applyBorder="false" applyAlignment="false" applyProtection="false"/>
    <xf numFmtId="0" fontId="15" fillId="14" borderId="0" applyNumberFormat="false" applyBorder="false" applyAlignment="false" applyProtection="false"/>
    <xf numFmtId="0" fontId="0" fillId="31" borderId="0" applyNumberFormat="false" applyBorder="false" applyAlignment="false" applyProtection="false"/>
    <xf numFmtId="0" fontId="32" fillId="33" borderId="17" applyNumberFormat="false" applyAlignment="false" applyProtection="false"/>
    <xf numFmtId="0" fontId="0" fillId="5" borderId="0" applyNumberFormat="false" applyBorder="false" applyAlignment="false" applyProtection="false"/>
    <xf numFmtId="0" fontId="15" fillId="4" borderId="0" applyNumberFormat="false" applyBorder="false" applyAlignment="false" applyProtection="false"/>
    <xf numFmtId="0" fontId="0" fillId="3" borderId="0" applyNumberFormat="false" applyBorder="false" applyAlignment="false" applyProtection="false"/>
  </cellStyleXfs>
  <cellXfs count="89">
    <xf numFmtId="0" fontId="0" fillId="0" borderId="0" xfId="0">
      <alignment vertical="center"/>
    </xf>
    <xf numFmtId="0" fontId="1" fillId="0" borderId="0" xfId="0" applyNumberFormat="true" applyFont="true" applyFill="true" applyBorder="true" applyAlignment="true">
      <alignment vertical="center"/>
    </xf>
    <xf numFmtId="0" fontId="1" fillId="0" borderId="0" xfId="0" applyNumberFormat="true" applyFont="true" applyFill="true" applyBorder="true" applyAlignment="true">
      <alignment horizontal="center" vertical="center"/>
    </xf>
    <xf numFmtId="0" fontId="2" fillId="0" borderId="0" xfId="0" applyNumberFormat="true" applyFont="true" applyFill="true" applyBorder="true" applyAlignment="true">
      <alignment horizontal="left" vertical="center"/>
    </xf>
    <xf numFmtId="0" fontId="1" fillId="0" borderId="0" xfId="0" applyNumberFormat="true" applyFont="true" applyFill="true" applyBorder="true" applyAlignment="true">
      <alignment horizontal="left" vertical="center"/>
    </xf>
    <xf numFmtId="10" fontId="1" fillId="0" borderId="0" xfId="0" applyNumberFormat="true" applyFont="true" applyFill="true" applyBorder="true" applyAlignment="true">
      <alignment horizontal="center" vertical="center"/>
    </xf>
    <xf numFmtId="0" fontId="3" fillId="0" borderId="0" xfId="0" applyFont="true" applyAlignment="true">
      <alignment horizontal="left" vertical="center"/>
    </xf>
    <xf numFmtId="0" fontId="4" fillId="0" borderId="0" xfId="0" applyFont="true" applyAlignment="true">
      <alignment horizontal="left" vertical="center"/>
    </xf>
    <xf numFmtId="0" fontId="5" fillId="0" borderId="1" xfId="0" applyFont="true" applyBorder="true" applyAlignment="true">
      <alignment horizontal="center" vertical="center" wrapText="true"/>
    </xf>
    <xf numFmtId="0" fontId="5" fillId="0" borderId="1" xfId="0" applyFont="true" applyBorder="true" applyAlignment="true">
      <alignment horizontal="left" vertical="center" wrapText="true"/>
    </xf>
    <xf numFmtId="0" fontId="5" fillId="0" borderId="2" xfId="0" applyFont="true" applyBorder="true" applyAlignment="true">
      <alignment horizontal="center" vertical="center" wrapText="true"/>
    </xf>
    <xf numFmtId="0" fontId="5" fillId="0" borderId="3" xfId="0" applyFont="true" applyBorder="true" applyAlignment="true">
      <alignment horizontal="center" vertical="center" wrapText="true"/>
    </xf>
    <xf numFmtId="0" fontId="5" fillId="0" borderId="4" xfId="0" applyFont="true" applyBorder="true" applyAlignment="true">
      <alignment horizontal="center" vertical="center" wrapText="true"/>
    </xf>
    <xf numFmtId="0" fontId="5" fillId="0" borderId="1" xfId="0" applyFont="true" applyBorder="true" applyAlignment="true">
      <alignment horizontal="center" vertical="center"/>
    </xf>
    <xf numFmtId="10" fontId="6" fillId="0" borderId="1" xfId="40" applyNumberFormat="true" applyFont="true" applyBorder="true" applyAlignment="true">
      <alignment horizontal="center" vertical="center" wrapText="true"/>
    </xf>
    <xf numFmtId="10" fontId="5" fillId="0" borderId="1" xfId="0" applyNumberFormat="true" applyFont="true" applyBorder="true" applyAlignment="true">
      <alignment horizontal="center" vertical="center" wrapText="true"/>
    </xf>
    <xf numFmtId="0" fontId="5" fillId="0" borderId="1" xfId="0" applyNumberFormat="true" applyFont="true" applyBorder="true" applyAlignment="true">
      <alignment horizontal="center" vertical="center" wrapText="true"/>
    </xf>
    <xf numFmtId="0" fontId="5" fillId="0" borderId="5" xfId="0" applyFont="true" applyBorder="true" applyAlignment="true">
      <alignment horizontal="center" vertical="center" wrapText="true"/>
    </xf>
    <xf numFmtId="0" fontId="7" fillId="0" borderId="5" xfId="0" applyFont="true" applyBorder="true" applyAlignment="true">
      <alignment horizontal="left" vertical="center" wrapText="true"/>
    </xf>
    <xf numFmtId="0" fontId="7" fillId="0" borderId="5" xfId="0" applyFont="true" applyBorder="true" applyAlignment="true">
      <alignment horizontal="center" vertical="center" wrapText="true"/>
    </xf>
    <xf numFmtId="0" fontId="5" fillId="0" borderId="6" xfId="0" applyFont="true" applyBorder="true" applyAlignment="true">
      <alignment horizontal="center" vertical="center" wrapText="true"/>
    </xf>
    <xf numFmtId="0" fontId="5" fillId="0" borderId="7" xfId="0" applyFont="true" applyBorder="true" applyAlignment="true">
      <alignment horizontal="center" vertical="center" wrapText="true"/>
    </xf>
    <xf numFmtId="0" fontId="5" fillId="0" borderId="6" xfId="0" applyFont="true" applyBorder="true" applyAlignment="true">
      <alignment horizontal="left" vertical="center" wrapText="true"/>
    </xf>
    <xf numFmtId="0" fontId="5" fillId="0" borderId="1" xfId="0" applyNumberFormat="true" applyFont="true" applyBorder="true" applyAlignment="true">
      <alignment horizontal="center" vertical="center"/>
    </xf>
    <xf numFmtId="10" fontId="5" fillId="0" borderId="1" xfId="0" applyNumberFormat="true" applyFont="true" applyBorder="true" applyAlignment="true">
      <alignment horizontal="center" vertical="center"/>
    </xf>
    <xf numFmtId="0" fontId="5" fillId="0" borderId="7" xfId="0" applyFont="true" applyBorder="true" applyAlignment="true">
      <alignment horizontal="left" vertical="center" wrapText="true"/>
    </xf>
    <xf numFmtId="0" fontId="8" fillId="0" borderId="1" xfId="0" applyFont="true" applyBorder="true" applyAlignment="true">
      <alignment horizontal="left" vertical="center" wrapText="true"/>
    </xf>
    <xf numFmtId="0" fontId="5" fillId="0" borderId="1" xfId="0" applyFont="true" applyBorder="true" applyAlignment="true">
      <alignment horizontal="left" vertical="center"/>
    </xf>
    <xf numFmtId="0" fontId="0" fillId="0" borderId="0" xfId="0" applyNumberFormat="true" applyFill="true" applyBorder="true" applyAlignment="true">
      <alignment vertical="center"/>
    </xf>
    <xf numFmtId="0" fontId="2" fillId="0" borderId="0" xfId="0" applyNumberFormat="true" applyFont="true" applyFill="true" applyBorder="true" applyAlignment="true">
      <alignment vertical="center"/>
    </xf>
    <xf numFmtId="0" fontId="1" fillId="2" borderId="0" xfId="0" applyNumberFormat="true" applyFont="true" applyFill="true" applyBorder="true" applyAlignment="true">
      <alignment vertical="center"/>
    </xf>
    <xf numFmtId="0" fontId="9" fillId="2" borderId="0" xfId="0" applyNumberFormat="true" applyFont="true" applyFill="true" applyBorder="true" applyAlignment="true">
      <alignment vertical="center"/>
    </xf>
    <xf numFmtId="0" fontId="10" fillId="0" borderId="0" xfId="0" applyNumberFormat="true" applyFont="true" applyFill="true" applyBorder="true" applyAlignment="true">
      <alignment vertical="center"/>
    </xf>
    <xf numFmtId="0" fontId="11" fillId="0" borderId="0" xfId="0" applyFont="true" applyAlignment="true">
      <alignment horizontal="center" vertical="center"/>
    </xf>
    <xf numFmtId="0" fontId="5" fillId="0" borderId="1" xfId="0" applyFont="true" applyBorder="true" applyAlignment="true">
      <alignment vertical="center" wrapText="true"/>
    </xf>
    <xf numFmtId="0" fontId="5" fillId="0" borderId="2" xfId="0" applyFont="true" applyBorder="true" applyAlignment="true">
      <alignment horizontal="left" vertical="center" wrapText="true"/>
    </xf>
    <xf numFmtId="0" fontId="5" fillId="0" borderId="3" xfId="0" applyFont="true" applyBorder="true" applyAlignment="true">
      <alignment horizontal="left" vertical="center" wrapText="true"/>
    </xf>
    <xf numFmtId="0" fontId="5" fillId="0" borderId="4" xfId="0" applyFont="true" applyBorder="true" applyAlignment="true">
      <alignment horizontal="left" vertical="center" wrapText="true"/>
    </xf>
    <xf numFmtId="0" fontId="5" fillId="0" borderId="2" xfId="0" applyFont="true" applyBorder="true" applyAlignment="true">
      <alignment horizontal="center" vertical="center"/>
    </xf>
    <xf numFmtId="0" fontId="5" fillId="0" borderId="3" xfId="0" applyFont="true" applyBorder="true" applyAlignment="true">
      <alignment horizontal="center" vertical="center"/>
    </xf>
    <xf numFmtId="0" fontId="5" fillId="0" borderId="4" xfId="0" applyFont="true" applyBorder="true" applyAlignment="true">
      <alignment horizontal="center" vertical="center"/>
    </xf>
    <xf numFmtId="0" fontId="12" fillId="2" borderId="2" xfId="0" applyFont="true" applyFill="true" applyBorder="true" applyAlignment="true">
      <alignment horizontal="center" vertical="center"/>
    </xf>
    <xf numFmtId="0" fontId="12" fillId="2" borderId="2" xfId="0" applyFont="true" applyFill="true" applyBorder="true" applyAlignment="true">
      <alignment horizontal="left" vertical="center" wrapText="true"/>
    </xf>
    <xf numFmtId="0" fontId="12" fillId="2" borderId="1" xfId="0" applyFont="true" applyFill="true" applyBorder="true" applyAlignment="true">
      <alignment horizontal="left" vertical="center" wrapText="true"/>
    </xf>
    <xf numFmtId="0" fontId="12" fillId="2" borderId="2" xfId="0" applyFont="true" applyFill="true" applyBorder="true" applyAlignment="true">
      <alignment horizontal="center" vertical="center" wrapText="true"/>
    </xf>
    <xf numFmtId="0" fontId="13" fillId="0" borderId="1" xfId="0" applyFont="true" applyBorder="true" applyAlignment="true">
      <alignment horizontal="left" vertical="center" wrapText="true"/>
    </xf>
    <xf numFmtId="0" fontId="5" fillId="0" borderId="8" xfId="0" applyFont="true" applyFill="true" applyBorder="true" applyAlignment="true">
      <alignment horizontal="center" vertical="center" wrapText="true"/>
    </xf>
    <xf numFmtId="10" fontId="5" fillId="0" borderId="8" xfId="0" applyNumberFormat="true" applyFont="true" applyFill="true" applyBorder="true" applyAlignment="true">
      <alignment horizontal="center" vertical="center" wrapText="true"/>
    </xf>
    <xf numFmtId="0" fontId="12" fillId="0" borderId="8" xfId="0" applyFont="true" applyBorder="true" applyAlignment="true">
      <alignment horizontal="left" vertical="center" wrapText="true"/>
    </xf>
    <xf numFmtId="10" fontId="5" fillId="0" borderId="8" xfId="0" applyNumberFormat="true" applyFont="true" applyBorder="true" applyAlignment="true">
      <alignment horizontal="center" vertical="center" wrapText="true"/>
    </xf>
    <xf numFmtId="0" fontId="12" fillId="2" borderId="8" xfId="0" applyFont="true" applyFill="true" applyBorder="true" applyAlignment="true">
      <alignment horizontal="center" vertical="center" wrapText="true"/>
    </xf>
    <xf numFmtId="10" fontId="12" fillId="2" borderId="8" xfId="0" applyNumberFormat="true" applyFont="true" applyFill="true" applyBorder="true" applyAlignment="true">
      <alignment horizontal="center" vertical="center" wrapText="true"/>
    </xf>
    <xf numFmtId="0" fontId="12" fillId="2" borderId="1" xfId="0" applyNumberFormat="true" applyFont="true" applyFill="true" applyBorder="true" applyAlignment="true">
      <alignment horizontal="center" vertical="center" wrapText="true"/>
    </xf>
    <xf numFmtId="0" fontId="5" fillId="2" borderId="8" xfId="0" applyFont="true" applyFill="true" applyBorder="true" applyAlignment="true">
      <alignment horizontal="center" vertical="center" wrapText="true"/>
    </xf>
    <xf numFmtId="10" fontId="5" fillId="2" borderId="8" xfId="0" applyNumberFormat="true" applyFont="true" applyFill="true" applyBorder="true" applyAlignment="true">
      <alignment horizontal="center" vertical="center" wrapText="true"/>
    </xf>
    <xf numFmtId="9" fontId="5" fillId="0" borderId="8" xfId="0" applyNumberFormat="true" applyFont="true" applyFill="true" applyBorder="true" applyAlignment="true">
      <alignment horizontal="center" vertical="center" wrapText="true"/>
    </xf>
    <xf numFmtId="0" fontId="5" fillId="0" borderId="8" xfId="0" applyFont="true" applyBorder="true" applyAlignment="true">
      <alignment horizontal="center" vertical="center" wrapText="true"/>
    </xf>
    <xf numFmtId="0" fontId="12" fillId="2" borderId="1" xfId="0" applyFont="true" applyFill="true" applyBorder="true" applyAlignment="true">
      <alignment horizontal="center" vertical="center" wrapText="true"/>
    </xf>
    <xf numFmtId="10" fontId="5" fillId="2" borderId="8" xfId="0" applyNumberFormat="true" applyFont="true" applyFill="true" applyBorder="true" applyAlignment="true">
      <alignment horizontal="center" vertical="center"/>
    </xf>
    <xf numFmtId="0" fontId="2" fillId="0" borderId="1" xfId="0" applyFont="true" applyBorder="true" applyAlignment="true">
      <alignment horizontal="center" vertical="center" wrapText="true"/>
    </xf>
    <xf numFmtId="0" fontId="5" fillId="0" borderId="6" xfId="0" applyFont="true" applyBorder="true" applyAlignment="true">
      <alignment horizontal="center" vertical="center"/>
    </xf>
    <xf numFmtId="10" fontId="12" fillId="2" borderId="1" xfId="0" applyNumberFormat="true" applyFont="true" applyFill="true" applyBorder="true" applyAlignment="true">
      <alignment horizontal="center" vertical="center" wrapText="true"/>
    </xf>
    <xf numFmtId="0" fontId="12" fillId="2" borderId="1" xfId="0" applyFont="true" applyFill="true" applyBorder="true" applyAlignment="true">
      <alignment horizontal="center" vertical="center"/>
    </xf>
    <xf numFmtId="0" fontId="14" fillId="0" borderId="5" xfId="0" applyFont="true" applyBorder="true" applyAlignment="true">
      <alignment horizontal="left" vertical="center" wrapText="true"/>
    </xf>
    <xf numFmtId="0" fontId="2" fillId="0" borderId="1" xfId="0" applyFont="true" applyBorder="true" applyAlignment="true">
      <alignment horizontal="center" vertical="center"/>
    </xf>
    <xf numFmtId="0" fontId="5" fillId="0" borderId="5" xfId="0" applyFont="true" applyBorder="true" applyAlignment="true">
      <alignment horizontal="center" vertical="center"/>
    </xf>
    <xf numFmtId="0" fontId="1" fillId="0" borderId="6" xfId="0" applyFont="true" applyBorder="true">
      <alignment vertical="center"/>
    </xf>
    <xf numFmtId="0" fontId="3" fillId="0" borderId="1" xfId="0" applyFont="true" applyBorder="true" applyAlignment="true">
      <alignment horizontal="center" vertical="center"/>
    </xf>
    <xf numFmtId="0" fontId="2" fillId="0" borderId="1" xfId="0" applyNumberFormat="true" applyFont="true" applyBorder="true" applyAlignment="true">
      <alignment horizontal="center" vertical="center" wrapText="true"/>
    </xf>
    <xf numFmtId="0" fontId="5" fillId="0" borderId="8" xfId="0" applyFont="true" applyBorder="true" applyAlignment="true">
      <alignment horizontal="center" vertical="center"/>
    </xf>
    <xf numFmtId="10" fontId="5" fillId="0" borderId="1" xfId="40" applyNumberFormat="true" applyFont="true" applyFill="true" applyBorder="true" applyAlignment="true">
      <alignment horizontal="center" vertical="center"/>
    </xf>
    <xf numFmtId="0" fontId="5" fillId="0" borderId="9" xfId="0" applyFont="true" applyBorder="true" applyAlignment="true">
      <alignment horizontal="center" vertical="center"/>
    </xf>
    <xf numFmtId="10" fontId="2" fillId="0" borderId="1" xfId="0" applyNumberFormat="true" applyFont="true" applyBorder="true" applyAlignment="true">
      <alignment horizontal="center" vertical="center"/>
    </xf>
    <xf numFmtId="10" fontId="5" fillId="0" borderId="5" xfId="0" applyNumberFormat="true" applyFont="true" applyBorder="true" applyAlignment="true">
      <alignment horizontal="center" vertical="center"/>
    </xf>
    <xf numFmtId="10" fontId="5" fillId="0" borderId="8" xfId="0" applyNumberFormat="true" applyFont="true" applyBorder="true" applyAlignment="true">
      <alignment horizontal="center" vertical="center"/>
    </xf>
    <xf numFmtId="0" fontId="12" fillId="0" borderId="8" xfId="0" applyFont="true" applyBorder="true" applyAlignment="true">
      <alignment vertical="center" wrapText="true"/>
    </xf>
    <xf numFmtId="9" fontId="5" fillId="0" borderId="8" xfId="0" applyNumberFormat="true" applyFont="true" applyBorder="true" applyAlignment="true">
      <alignment horizontal="center" vertical="center"/>
    </xf>
    <xf numFmtId="9" fontId="12" fillId="2" borderId="1" xfId="0" applyNumberFormat="true" applyFont="true" applyFill="true" applyBorder="true" applyAlignment="true">
      <alignment horizontal="center" vertical="center"/>
    </xf>
    <xf numFmtId="0" fontId="5" fillId="0" borderId="9" xfId="0" applyFont="true" applyFill="true" applyBorder="true" applyAlignment="true">
      <alignment horizontal="center" vertical="center"/>
    </xf>
    <xf numFmtId="0" fontId="5" fillId="0" borderId="8" xfId="0" applyFont="true" applyFill="true" applyBorder="true" applyAlignment="true">
      <alignment horizontal="center" vertical="center"/>
    </xf>
    <xf numFmtId="10" fontId="12" fillId="2" borderId="1" xfId="0" applyNumberFormat="true" applyFont="true" applyFill="true" applyBorder="true" applyAlignment="true">
      <alignment horizontal="center" vertical="center"/>
    </xf>
    <xf numFmtId="0" fontId="12" fillId="2" borderId="1" xfId="0" applyNumberFormat="true" applyFont="true" applyFill="true" applyBorder="true" applyAlignment="true">
      <alignment horizontal="center" vertical="center"/>
    </xf>
    <xf numFmtId="10" fontId="5" fillId="0" borderId="9" xfId="0" applyNumberFormat="true" applyFont="true" applyFill="true" applyBorder="true" applyAlignment="true">
      <alignment horizontal="center" vertical="center"/>
    </xf>
    <xf numFmtId="10" fontId="5" fillId="0" borderId="8" xfId="0" applyNumberFormat="true" applyFont="true" applyFill="true" applyBorder="true" applyAlignment="true">
      <alignment horizontal="center" vertical="center"/>
    </xf>
    <xf numFmtId="0" fontId="5" fillId="0" borderId="7" xfId="0" applyFont="true" applyBorder="true" applyAlignment="true">
      <alignment horizontal="center" vertical="center"/>
    </xf>
    <xf numFmtId="0" fontId="1" fillId="0" borderId="7" xfId="0" applyFont="true" applyBorder="true">
      <alignment vertical="center"/>
    </xf>
    <xf numFmtId="0" fontId="2" fillId="0" borderId="2" xfId="0" applyFont="true" applyBorder="true" applyAlignment="true">
      <alignment horizontal="left" vertical="center" wrapText="true"/>
    </xf>
    <xf numFmtId="0" fontId="12" fillId="2" borderId="1" xfId="0" applyFont="true" applyFill="true" applyBorder="true" applyAlignment="true">
      <alignment horizontal="left" vertical="center"/>
    </xf>
    <xf numFmtId="10" fontId="1" fillId="0" borderId="1" xfId="40" applyNumberFormat="true" applyFont="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P51"/>
  <sheetViews>
    <sheetView tabSelected="1" view="pageBreakPreview" zoomScaleNormal="110" zoomScaleSheetLayoutView="100" workbookViewId="0">
      <pane xSplit="3" ySplit="3" topLeftCell="D4" activePane="bottomRight" state="frozen"/>
      <selection/>
      <selection pane="topRight"/>
      <selection pane="bottomLeft"/>
      <selection pane="bottomRight" activeCell="K2" sqref="K$1:K$1048576"/>
    </sheetView>
  </sheetViews>
  <sheetFormatPr defaultColWidth="9" defaultRowHeight="13.5"/>
  <cols>
    <col min="1" max="1" width="5.375" style="1"/>
    <col min="2" max="2" width="17.875" style="3"/>
    <col min="3" max="3" width="36.5" style="4"/>
    <col min="4" max="4" width="12.125" style="2"/>
    <col min="5" max="5" width="31.25" style="2"/>
    <col min="6" max="6" width="12.125" style="2"/>
    <col min="7" max="11" width="12.125" style="2" hidden="true" customWidth="true"/>
    <col min="12" max="14" width="14" style="5"/>
    <col min="15" max="35" width="14" style="1"/>
    <col min="36" max="41" width="14" style="2"/>
    <col min="42" max="42" width="27.25" style="3"/>
  </cols>
  <sheetData>
    <row r="1" ht="48" customHeight="true" spans="1:42">
      <c r="A1" s="33" t="s">
        <v>0</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row>
    <row r="2" ht="26.1" customHeight="true" spans="1:42">
      <c r="A2" s="34" t="s">
        <v>1</v>
      </c>
      <c r="B2" s="8" t="s">
        <v>2</v>
      </c>
      <c r="C2" s="8" t="s">
        <v>3</v>
      </c>
      <c r="D2" s="8" t="s">
        <v>4</v>
      </c>
      <c r="E2" s="8" t="s">
        <v>5</v>
      </c>
      <c r="F2" s="8" t="s">
        <v>6</v>
      </c>
      <c r="G2" s="8" t="s">
        <v>7</v>
      </c>
      <c r="H2" s="8" t="s">
        <v>8</v>
      </c>
      <c r="I2" s="8" t="s">
        <v>9</v>
      </c>
      <c r="J2" s="8" t="s">
        <v>10</v>
      </c>
      <c r="K2" s="8" t="s">
        <v>11</v>
      </c>
      <c r="L2" s="17" t="s">
        <v>12</v>
      </c>
      <c r="M2" s="20"/>
      <c r="N2" s="21"/>
      <c r="O2" s="17" t="s">
        <v>13</v>
      </c>
      <c r="P2" s="20"/>
      <c r="Q2" s="21"/>
      <c r="R2" s="17" t="s">
        <v>14</v>
      </c>
      <c r="S2" s="20"/>
      <c r="T2" s="21"/>
      <c r="U2" s="17" t="s">
        <v>15</v>
      </c>
      <c r="V2" s="20"/>
      <c r="W2" s="21"/>
      <c r="X2" s="17" t="s">
        <v>16</v>
      </c>
      <c r="Y2" s="20"/>
      <c r="Z2" s="21"/>
      <c r="AA2" s="17" t="s">
        <v>17</v>
      </c>
      <c r="AB2" s="20"/>
      <c r="AC2" s="21"/>
      <c r="AD2" s="17" t="s">
        <v>18</v>
      </c>
      <c r="AE2" s="20"/>
      <c r="AF2" s="21"/>
      <c r="AG2" s="17" t="s">
        <v>19</v>
      </c>
      <c r="AH2" s="20"/>
      <c r="AI2" s="21"/>
      <c r="AJ2" s="17" t="s">
        <v>20</v>
      </c>
      <c r="AK2" s="20"/>
      <c r="AL2" s="21"/>
      <c r="AM2" s="17" t="s">
        <v>21</v>
      </c>
      <c r="AN2" s="20"/>
      <c r="AO2" s="21"/>
      <c r="AP2" s="8" t="s">
        <v>22</v>
      </c>
    </row>
    <row r="3" ht="27" customHeight="true" spans="1:42">
      <c r="A3" s="34"/>
      <c r="B3" s="8"/>
      <c r="C3" s="8"/>
      <c r="D3" s="8"/>
      <c r="E3" s="8"/>
      <c r="F3" s="8"/>
      <c r="G3" s="8"/>
      <c r="H3" s="8"/>
      <c r="I3" s="8"/>
      <c r="J3" s="8"/>
      <c r="K3" s="8"/>
      <c r="L3" s="8" t="s">
        <v>3</v>
      </c>
      <c r="M3" s="8" t="s">
        <v>23</v>
      </c>
      <c r="N3" s="8" t="s">
        <v>24</v>
      </c>
      <c r="O3" s="8" t="s">
        <v>3</v>
      </c>
      <c r="P3" s="8" t="s">
        <v>23</v>
      </c>
      <c r="Q3" s="8" t="s">
        <v>24</v>
      </c>
      <c r="R3" s="8" t="s">
        <v>3</v>
      </c>
      <c r="S3" s="8" t="s">
        <v>23</v>
      </c>
      <c r="T3" s="8" t="s">
        <v>24</v>
      </c>
      <c r="U3" s="8" t="s">
        <v>3</v>
      </c>
      <c r="V3" s="8" t="s">
        <v>23</v>
      </c>
      <c r="W3" s="8" t="s">
        <v>24</v>
      </c>
      <c r="X3" s="8" t="s">
        <v>3</v>
      </c>
      <c r="Y3" s="8" t="s">
        <v>23</v>
      </c>
      <c r="Z3" s="8" t="s">
        <v>24</v>
      </c>
      <c r="AA3" s="8" t="s">
        <v>3</v>
      </c>
      <c r="AB3" s="8" t="s">
        <v>23</v>
      </c>
      <c r="AC3" s="8" t="s">
        <v>24</v>
      </c>
      <c r="AD3" s="8" t="s">
        <v>3</v>
      </c>
      <c r="AE3" s="8" t="s">
        <v>23</v>
      </c>
      <c r="AF3" s="8" t="s">
        <v>24</v>
      </c>
      <c r="AG3" s="8" t="s">
        <v>3</v>
      </c>
      <c r="AH3" s="8" t="s">
        <v>23</v>
      </c>
      <c r="AI3" s="8" t="s">
        <v>24</v>
      </c>
      <c r="AJ3" s="8" t="s">
        <v>3</v>
      </c>
      <c r="AK3" s="8" t="s">
        <v>23</v>
      </c>
      <c r="AL3" s="8" t="s">
        <v>24</v>
      </c>
      <c r="AM3" s="8" t="s">
        <v>3</v>
      </c>
      <c r="AN3" s="8" t="s">
        <v>23</v>
      </c>
      <c r="AO3" s="8" t="s">
        <v>24</v>
      </c>
      <c r="AP3" s="8"/>
    </row>
    <row r="4" s="1" customFormat="true" ht="47" customHeight="true" spans="1:42">
      <c r="A4" s="10">
        <v>1</v>
      </c>
      <c r="B4" s="35" t="s">
        <v>25</v>
      </c>
      <c r="C4" s="9" t="s">
        <v>26</v>
      </c>
      <c r="D4" s="10" t="s">
        <v>27</v>
      </c>
      <c r="E4" s="8"/>
      <c r="F4" s="8"/>
      <c r="G4" s="8"/>
      <c r="H4" s="8"/>
      <c r="I4" s="8"/>
      <c r="J4" s="8"/>
      <c r="K4" s="8"/>
      <c r="L4" s="17" t="s">
        <v>28</v>
      </c>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85"/>
      <c r="AP4" s="9" t="s">
        <v>29</v>
      </c>
    </row>
    <row r="5" s="1" customFormat="true" ht="48.95" customHeight="true" spans="1:42">
      <c r="A5" s="11"/>
      <c r="B5" s="36"/>
      <c r="C5" s="9" t="s">
        <v>30</v>
      </c>
      <c r="D5" s="11"/>
      <c r="E5" s="16">
        <v>2</v>
      </c>
      <c r="F5" s="15">
        <v>0.2857</v>
      </c>
      <c r="G5" s="8">
        <f>SUM(M5,P5,S5,V5,Y5,AB5,AE5,AH5,AK5,AN5)</f>
        <v>2</v>
      </c>
      <c r="H5" s="8">
        <v>7</v>
      </c>
      <c r="I5" s="8">
        <f t="shared" ref="I5:I51" si="0">SUM(U5,L5,O5,R5,X5,AA5,AD5,AG5,AJ5,AM5)</f>
        <v>7</v>
      </c>
      <c r="J5" s="15">
        <f>G5/H5</f>
        <v>0.285714285714286</v>
      </c>
      <c r="K5" s="15">
        <v>0.2857</v>
      </c>
      <c r="L5" s="13"/>
      <c r="M5" s="13"/>
      <c r="N5" s="13"/>
      <c r="O5" s="13">
        <v>1</v>
      </c>
      <c r="P5" s="23">
        <v>1</v>
      </c>
      <c r="Q5" s="24">
        <f>P5/O5</f>
        <v>1</v>
      </c>
      <c r="R5" s="13">
        <v>1</v>
      </c>
      <c r="S5" s="23">
        <v>0</v>
      </c>
      <c r="T5" s="24">
        <f>S5/R5</f>
        <v>0</v>
      </c>
      <c r="U5" s="13">
        <v>1</v>
      </c>
      <c r="V5" s="23">
        <v>0</v>
      </c>
      <c r="W5" s="24">
        <f>V5/U5</f>
        <v>0</v>
      </c>
      <c r="X5" s="13">
        <v>1</v>
      </c>
      <c r="Y5" s="23">
        <v>0</v>
      </c>
      <c r="Z5" s="24">
        <f>Y5/X5</f>
        <v>0</v>
      </c>
      <c r="AA5" s="13">
        <v>1</v>
      </c>
      <c r="AB5" s="23">
        <v>0</v>
      </c>
      <c r="AC5" s="24">
        <f>AB5/AA5</f>
        <v>0</v>
      </c>
      <c r="AD5" s="13">
        <v>1</v>
      </c>
      <c r="AE5" s="23">
        <v>1</v>
      </c>
      <c r="AF5" s="24">
        <f>AE5/AD5</f>
        <v>1</v>
      </c>
      <c r="AG5" s="13">
        <v>1</v>
      </c>
      <c r="AH5" s="23">
        <v>0</v>
      </c>
      <c r="AI5" s="24">
        <f>AH5/AG5</f>
        <v>0</v>
      </c>
      <c r="AJ5" s="13"/>
      <c r="AK5" s="13"/>
      <c r="AL5" s="13"/>
      <c r="AM5" s="13"/>
      <c r="AN5" s="13"/>
      <c r="AO5" s="13"/>
      <c r="AP5" s="9"/>
    </row>
    <row r="6" s="28" customFormat="true" ht="80" customHeight="true" spans="1:42">
      <c r="A6" s="11"/>
      <c r="B6" s="37"/>
      <c r="C6" s="9" t="s">
        <v>31</v>
      </c>
      <c r="D6" s="12"/>
      <c r="E6" s="8"/>
      <c r="F6" s="8"/>
      <c r="G6" s="8"/>
      <c r="H6" s="8"/>
      <c r="I6" s="8"/>
      <c r="J6" s="15"/>
      <c r="K6" s="8"/>
      <c r="L6" s="17" t="s">
        <v>32</v>
      </c>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85"/>
      <c r="AP6" s="9" t="s">
        <v>29</v>
      </c>
    </row>
    <row r="7" s="1" customFormat="true" ht="53" customHeight="true" spans="1:42">
      <c r="A7" s="38">
        <v>2</v>
      </c>
      <c r="B7" s="9" t="s">
        <v>33</v>
      </c>
      <c r="C7" s="9" t="s">
        <v>34</v>
      </c>
      <c r="D7" s="8" t="s">
        <v>35</v>
      </c>
      <c r="E7" s="46">
        <v>145</v>
      </c>
      <c r="F7" s="47">
        <v>0.4833</v>
      </c>
      <c r="G7" s="8">
        <f>SUM(M7,P7,S7,V7,Y7,AB7,AE7,AH7,AK7,AN7)</f>
        <v>145</v>
      </c>
      <c r="H7" s="8">
        <v>300</v>
      </c>
      <c r="I7" s="8">
        <f t="shared" si="0"/>
        <v>300</v>
      </c>
      <c r="J7" s="15">
        <f>G7/H7</f>
        <v>0.483333333333333</v>
      </c>
      <c r="K7" s="47">
        <v>0.4833</v>
      </c>
      <c r="L7" s="13"/>
      <c r="M7" s="13"/>
      <c r="N7" s="13"/>
      <c r="O7" s="56">
        <v>25</v>
      </c>
      <c r="P7" s="56">
        <v>0</v>
      </c>
      <c r="Q7" s="56">
        <v>0</v>
      </c>
      <c r="R7" s="56">
        <v>40</v>
      </c>
      <c r="S7" s="56">
        <v>40</v>
      </c>
      <c r="T7" s="74">
        <v>1</v>
      </c>
      <c r="U7" s="56">
        <v>25</v>
      </c>
      <c r="V7" s="56">
        <v>25</v>
      </c>
      <c r="W7" s="74">
        <v>1</v>
      </c>
      <c r="X7" s="56">
        <v>80</v>
      </c>
      <c r="Y7" s="56">
        <v>80</v>
      </c>
      <c r="Z7" s="74">
        <v>1</v>
      </c>
      <c r="AA7" s="56">
        <v>60</v>
      </c>
      <c r="AB7" s="56">
        <v>0</v>
      </c>
      <c r="AC7" s="56">
        <v>0</v>
      </c>
      <c r="AD7" s="56">
        <v>30</v>
      </c>
      <c r="AE7" s="56">
        <v>0</v>
      </c>
      <c r="AF7" s="56">
        <v>0</v>
      </c>
      <c r="AG7" s="56">
        <v>40</v>
      </c>
      <c r="AH7" s="56">
        <v>0</v>
      </c>
      <c r="AI7" s="56">
        <v>0</v>
      </c>
      <c r="AJ7" s="13"/>
      <c r="AK7" s="13"/>
      <c r="AL7" s="13"/>
      <c r="AM7" s="13"/>
      <c r="AN7" s="13"/>
      <c r="AO7" s="13"/>
      <c r="AP7" s="27"/>
    </row>
    <row r="8" s="1" customFormat="true" ht="45" customHeight="true" spans="1:42">
      <c r="A8" s="38">
        <v>3</v>
      </c>
      <c r="B8" s="35" t="s">
        <v>36</v>
      </c>
      <c r="C8" s="9" t="s">
        <v>37</v>
      </c>
      <c r="D8" s="10" t="s">
        <v>38</v>
      </c>
      <c r="E8" s="8">
        <v>0</v>
      </c>
      <c r="F8" s="15">
        <v>0</v>
      </c>
      <c r="G8" s="8">
        <f>SUM(M8,P8,S8,V8,Y8,AB8,AE8,AH8,AK8,AN8)</f>
        <v>0</v>
      </c>
      <c r="H8" s="8">
        <v>3</v>
      </c>
      <c r="I8" s="8">
        <f t="shared" si="0"/>
        <v>3</v>
      </c>
      <c r="J8" s="15">
        <f>G8/H8</f>
        <v>0</v>
      </c>
      <c r="K8" s="15">
        <v>0</v>
      </c>
      <c r="L8" s="13"/>
      <c r="M8" s="13"/>
      <c r="N8" s="13"/>
      <c r="O8" s="67">
        <v>2</v>
      </c>
      <c r="P8" s="67">
        <v>0</v>
      </c>
      <c r="Q8" s="15">
        <f>P8/O8</f>
        <v>0</v>
      </c>
      <c r="R8" s="13"/>
      <c r="S8" s="13"/>
      <c r="T8" s="15"/>
      <c r="U8" s="13"/>
      <c r="V8" s="13"/>
      <c r="W8" s="15"/>
      <c r="X8" s="13"/>
      <c r="Y8" s="13"/>
      <c r="Z8" s="15"/>
      <c r="AA8" s="13">
        <v>1</v>
      </c>
      <c r="AB8" s="13">
        <v>0</v>
      </c>
      <c r="AC8" s="15">
        <f>AB8/AA8</f>
        <v>0</v>
      </c>
      <c r="AD8" s="13"/>
      <c r="AE8" s="13"/>
      <c r="AF8" s="15"/>
      <c r="AG8" s="13"/>
      <c r="AH8" s="13"/>
      <c r="AI8" s="15"/>
      <c r="AJ8" s="13"/>
      <c r="AK8" s="13"/>
      <c r="AL8" s="13"/>
      <c r="AM8" s="13"/>
      <c r="AN8" s="13"/>
      <c r="AO8" s="13"/>
      <c r="AP8" s="9"/>
    </row>
    <row r="9" s="1" customFormat="true" ht="33" customHeight="true" spans="1:42">
      <c r="A9" s="39"/>
      <c r="B9" s="36"/>
      <c r="C9" s="9" t="s">
        <v>39</v>
      </c>
      <c r="D9" s="11"/>
      <c r="E9" s="8">
        <v>0</v>
      </c>
      <c r="F9" s="15">
        <v>0</v>
      </c>
      <c r="G9" s="8">
        <f>SUM(M9,P9,S9,V9,Y9,AB9,AE9,AH9,AK9,AN9)</f>
        <v>0</v>
      </c>
      <c r="H9" s="8">
        <v>36</v>
      </c>
      <c r="I9" s="8">
        <f t="shared" si="0"/>
        <v>36</v>
      </c>
      <c r="J9" s="15">
        <f>G9/H9</f>
        <v>0</v>
      </c>
      <c r="K9" s="15">
        <v>0</v>
      </c>
      <c r="L9" s="13"/>
      <c r="M9" s="13"/>
      <c r="N9" s="13"/>
      <c r="O9" s="13">
        <v>3</v>
      </c>
      <c r="P9" s="13">
        <v>0</v>
      </c>
      <c r="Q9" s="15">
        <f>P9/O9</f>
        <v>0</v>
      </c>
      <c r="R9" s="13">
        <v>4</v>
      </c>
      <c r="S9" s="13">
        <v>0</v>
      </c>
      <c r="T9" s="15">
        <f>S9/R9</f>
        <v>0</v>
      </c>
      <c r="U9" s="13">
        <v>3</v>
      </c>
      <c r="V9" s="13">
        <v>0</v>
      </c>
      <c r="W9" s="15">
        <f>V9/U9</f>
        <v>0</v>
      </c>
      <c r="X9" s="13">
        <v>8</v>
      </c>
      <c r="Y9" s="13">
        <v>0</v>
      </c>
      <c r="Z9" s="15">
        <f>Y9/X9</f>
        <v>0</v>
      </c>
      <c r="AA9" s="13">
        <v>8</v>
      </c>
      <c r="AB9" s="13">
        <v>0</v>
      </c>
      <c r="AC9" s="15">
        <f>AB9/AA9</f>
        <v>0</v>
      </c>
      <c r="AD9" s="13">
        <v>4</v>
      </c>
      <c r="AE9" s="13">
        <v>0</v>
      </c>
      <c r="AF9" s="15">
        <f>AE9/AD9</f>
        <v>0</v>
      </c>
      <c r="AG9" s="13">
        <v>6</v>
      </c>
      <c r="AH9" s="13">
        <v>0</v>
      </c>
      <c r="AI9" s="15">
        <f>AH9/AG9</f>
        <v>0</v>
      </c>
      <c r="AJ9" s="13"/>
      <c r="AK9" s="13"/>
      <c r="AL9" s="13"/>
      <c r="AM9" s="13"/>
      <c r="AN9" s="13"/>
      <c r="AO9" s="13"/>
      <c r="AP9" s="9"/>
    </row>
    <row r="10" s="1" customFormat="true" ht="37" customHeight="true" spans="1:42">
      <c r="A10" s="40"/>
      <c r="B10" s="37"/>
      <c r="C10" s="9" t="s">
        <v>40</v>
      </c>
      <c r="D10" s="12"/>
      <c r="E10" s="8">
        <v>0</v>
      </c>
      <c r="F10" s="15">
        <v>0</v>
      </c>
      <c r="G10" s="8">
        <f>SUM(M10,P10,S10,V10,Y10,AB10,AE10,AH10,AK10,AN10)</f>
        <v>0</v>
      </c>
      <c r="H10" s="8">
        <v>26</v>
      </c>
      <c r="I10" s="8">
        <f t="shared" si="0"/>
        <v>26</v>
      </c>
      <c r="J10" s="15">
        <f>G10/H10</f>
        <v>0</v>
      </c>
      <c r="K10" s="15">
        <v>0</v>
      </c>
      <c r="L10" s="13"/>
      <c r="M10" s="13"/>
      <c r="N10" s="13"/>
      <c r="O10" s="13"/>
      <c r="P10" s="13"/>
      <c r="Q10" s="15"/>
      <c r="R10" s="8">
        <v>12</v>
      </c>
      <c r="S10" s="8">
        <v>0</v>
      </c>
      <c r="T10" s="15">
        <f>S10/R10</f>
        <v>0</v>
      </c>
      <c r="U10" s="8"/>
      <c r="V10" s="8"/>
      <c r="W10" s="15"/>
      <c r="X10" s="8">
        <v>12</v>
      </c>
      <c r="Y10" s="8">
        <v>0</v>
      </c>
      <c r="Z10" s="15">
        <f>Y10/X10</f>
        <v>0</v>
      </c>
      <c r="AA10" s="8"/>
      <c r="AB10" s="8"/>
      <c r="AC10" s="15"/>
      <c r="AD10" s="8"/>
      <c r="AE10" s="8"/>
      <c r="AF10" s="8"/>
      <c r="AG10" s="8">
        <v>2</v>
      </c>
      <c r="AH10" s="8">
        <v>0</v>
      </c>
      <c r="AI10" s="15">
        <f>AH10/AG10</f>
        <v>0</v>
      </c>
      <c r="AJ10" s="13"/>
      <c r="AK10" s="13"/>
      <c r="AL10" s="13"/>
      <c r="AM10" s="13"/>
      <c r="AN10" s="13"/>
      <c r="AO10" s="13"/>
      <c r="AP10" s="9"/>
    </row>
    <row r="11" s="29" customFormat="true" ht="60" customHeight="true" spans="1:42">
      <c r="A11" s="39">
        <v>4</v>
      </c>
      <c r="B11" s="36" t="s">
        <v>41</v>
      </c>
      <c r="C11" s="9" t="s">
        <v>42</v>
      </c>
      <c r="D11" s="8" t="s">
        <v>43</v>
      </c>
      <c r="E11" s="16">
        <v>0</v>
      </c>
      <c r="F11" s="15">
        <v>0</v>
      </c>
      <c r="G11" s="8">
        <f>SUM(M11,P11,S11,V11,Y11,AB11,AE11,AH11,AK11,AN11)</f>
        <v>0</v>
      </c>
      <c r="H11" s="8">
        <v>1</v>
      </c>
      <c r="I11" s="8">
        <f t="shared" si="0"/>
        <v>1</v>
      </c>
      <c r="J11" s="15">
        <f>G11/H11</f>
        <v>0</v>
      </c>
      <c r="K11" s="15">
        <v>0</v>
      </c>
      <c r="L11" s="13"/>
      <c r="M11" s="13"/>
      <c r="N11" s="13"/>
      <c r="O11" s="13"/>
      <c r="P11" s="13"/>
      <c r="Q11" s="15"/>
      <c r="R11" s="13"/>
      <c r="S11" s="13"/>
      <c r="T11" s="15"/>
      <c r="U11" s="13"/>
      <c r="V11" s="13"/>
      <c r="W11" s="15"/>
      <c r="X11" s="13"/>
      <c r="Y11" s="13"/>
      <c r="Z11" s="13"/>
      <c r="AA11" s="13">
        <v>1</v>
      </c>
      <c r="AB11" s="23">
        <v>0</v>
      </c>
      <c r="AC11" s="15">
        <f>AB11/AA11</f>
        <v>0</v>
      </c>
      <c r="AD11" s="13"/>
      <c r="AE11" s="13"/>
      <c r="AF11" s="13"/>
      <c r="AG11" s="13"/>
      <c r="AH11" s="13"/>
      <c r="AI11" s="13"/>
      <c r="AJ11" s="13"/>
      <c r="AK11" s="13"/>
      <c r="AL11" s="13"/>
      <c r="AM11" s="13"/>
      <c r="AN11" s="13"/>
      <c r="AO11" s="13"/>
      <c r="AP11" s="9"/>
    </row>
    <row r="12" s="1" customFormat="true" ht="136" customHeight="true" spans="1:42">
      <c r="A12" s="13">
        <v>5</v>
      </c>
      <c r="B12" s="9" t="s">
        <v>44</v>
      </c>
      <c r="C12" s="9" t="s">
        <v>45</v>
      </c>
      <c r="D12" s="8" t="s">
        <v>43</v>
      </c>
      <c r="E12" s="48" t="s">
        <v>46</v>
      </c>
      <c r="F12" s="49" t="s">
        <v>47</v>
      </c>
      <c r="G12" s="8"/>
      <c r="H12" s="8"/>
      <c r="I12" s="8"/>
      <c r="J12" s="15"/>
      <c r="K12" s="8"/>
      <c r="L12" s="34"/>
      <c r="M12" s="34"/>
      <c r="N12" s="34"/>
      <c r="O12" s="34"/>
      <c r="P12" s="48" t="s">
        <v>48</v>
      </c>
      <c r="Q12" s="75"/>
      <c r="R12" s="75"/>
      <c r="S12" s="48" t="s">
        <v>49</v>
      </c>
      <c r="T12" s="75"/>
      <c r="U12" s="75"/>
      <c r="V12" s="48" t="s">
        <v>50</v>
      </c>
      <c r="W12" s="75"/>
      <c r="X12" s="75"/>
      <c r="Y12" s="48" t="s">
        <v>51</v>
      </c>
      <c r="Z12" s="75"/>
      <c r="AA12" s="75"/>
      <c r="AB12" s="48" t="s">
        <v>52</v>
      </c>
      <c r="AC12" s="75"/>
      <c r="AD12" s="75"/>
      <c r="AE12" s="48" t="s">
        <v>53</v>
      </c>
      <c r="AF12" s="75"/>
      <c r="AG12" s="75"/>
      <c r="AH12" s="48" t="s">
        <v>54</v>
      </c>
      <c r="AI12" s="34"/>
      <c r="AJ12" s="34"/>
      <c r="AK12" s="34"/>
      <c r="AL12" s="34"/>
      <c r="AM12" s="34"/>
      <c r="AN12" s="34"/>
      <c r="AO12" s="34"/>
      <c r="AP12" s="27" t="s">
        <v>55</v>
      </c>
    </row>
    <row r="13" s="1" customFormat="true" ht="141" customHeight="true" spans="1:42">
      <c r="A13" s="13"/>
      <c r="B13" s="9"/>
      <c r="C13" s="9" t="s">
        <v>56</v>
      </c>
      <c r="D13" s="8" t="s">
        <v>57</v>
      </c>
      <c r="E13" s="9" t="s">
        <v>58</v>
      </c>
      <c r="F13" s="8" t="s">
        <v>59</v>
      </c>
      <c r="G13" s="9"/>
      <c r="H13" s="9"/>
      <c r="I13" s="9">
        <v>0</v>
      </c>
      <c r="J13" s="9"/>
      <c r="K13" s="9"/>
      <c r="L13" s="9"/>
      <c r="M13" s="9"/>
      <c r="N13" s="9"/>
      <c r="O13" s="9"/>
      <c r="P13" s="9" t="s">
        <v>60</v>
      </c>
      <c r="Q13" s="9"/>
      <c r="R13" s="9"/>
      <c r="S13" s="9" t="s">
        <v>61</v>
      </c>
      <c r="T13" s="9"/>
      <c r="U13" s="9"/>
      <c r="V13" s="9" t="s">
        <v>62</v>
      </c>
      <c r="W13" s="9"/>
      <c r="X13" s="9"/>
      <c r="Y13" s="9" t="s">
        <v>63</v>
      </c>
      <c r="Z13" s="9"/>
      <c r="AA13" s="9"/>
      <c r="AB13" s="9" t="s">
        <v>64</v>
      </c>
      <c r="AC13" s="9"/>
      <c r="AD13" s="9"/>
      <c r="AE13" s="9" t="s">
        <v>65</v>
      </c>
      <c r="AF13" s="9"/>
      <c r="AG13" s="9"/>
      <c r="AH13" s="9" t="s">
        <v>66</v>
      </c>
      <c r="AI13" s="34"/>
      <c r="AJ13" s="34"/>
      <c r="AK13" s="34"/>
      <c r="AL13" s="34"/>
      <c r="AM13" s="34"/>
      <c r="AN13" s="34"/>
      <c r="AO13" s="34"/>
      <c r="AP13" s="27" t="s">
        <v>67</v>
      </c>
    </row>
    <row r="14" s="1" customFormat="true" ht="40" customHeight="true" spans="1:42">
      <c r="A14" s="13">
        <v>6</v>
      </c>
      <c r="B14" s="35" t="s">
        <v>68</v>
      </c>
      <c r="C14" s="34" t="s">
        <v>69</v>
      </c>
      <c r="D14" s="8" t="s">
        <v>70</v>
      </c>
      <c r="E14" s="16">
        <v>184</v>
      </c>
      <c r="F14" s="15">
        <v>1.0636</v>
      </c>
      <c r="G14" s="8">
        <f t="shared" ref="G14:G24" si="1">SUM(M14,P14,S14,V14,Y14,AB14,AE14,AH14,AK14,AN14)</f>
        <v>184</v>
      </c>
      <c r="H14" s="8">
        <v>173</v>
      </c>
      <c r="I14" s="8">
        <f t="shared" si="0"/>
        <v>173</v>
      </c>
      <c r="J14" s="15">
        <f t="shared" ref="J14:J24" si="2">G14/H14</f>
        <v>1.0635838150289</v>
      </c>
      <c r="K14" s="15">
        <v>1</v>
      </c>
      <c r="L14" s="8">
        <v>26</v>
      </c>
      <c r="M14" s="16">
        <v>29</v>
      </c>
      <c r="N14" s="15">
        <f>M14/L14</f>
        <v>1.11538461538462</v>
      </c>
      <c r="O14" s="8">
        <v>29</v>
      </c>
      <c r="P14" s="16">
        <v>33</v>
      </c>
      <c r="Q14" s="15">
        <f>P14/O14</f>
        <v>1.13793103448276</v>
      </c>
      <c r="R14" s="8">
        <v>18</v>
      </c>
      <c r="S14" s="16">
        <v>17</v>
      </c>
      <c r="T14" s="15">
        <f>S14/R14</f>
        <v>0.944444444444444</v>
      </c>
      <c r="U14" s="8">
        <v>9</v>
      </c>
      <c r="V14" s="16">
        <v>14</v>
      </c>
      <c r="W14" s="15">
        <f>V14/U14</f>
        <v>1.55555555555556</v>
      </c>
      <c r="X14" s="8">
        <v>26</v>
      </c>
      <c r="Y14" s="16">
        <v>24</v>
      </c>
      <c r="Z14" s="15">
        <f>Y14/X14</f>
        <v>0.923076923076923</v>
      </c>
      <c r="AA14" s="8">
        <v>32</v>
      </c>
      <c r="AB14" s="16">
        <v>31</v>
      </c>
      <c r="AC14" s="15">
        <f>AB14/AA14</f>
        <v>0.96875</v>
      </c>
      <c r="AD14" s="8">
        <v>12</v>
      </c>
      <c r="AE14" s="16">
        <v>12</v>
      </c>
      <c r="AF14" s="15">
        <f>AE14/AD14</f>
        <v>1</v>
      </c>
      <c r="AG14" s="8">
        <v>14</v>
      </c>
      <c r="AH14" s="16">
        <v>17</v>
      </c>
      <c r="AI14" s="15">
        <f>AH14/AG14</f>
        <v>1.21428571428571</v>
      </c>
      <c r="AJ14" s="8">
        <v>7</v>
      </c>
      <c r="AK14" s="16">
        <v>7</v>
      </c>
      <c r="AL14" s="15">
        <f>AK14/AJ14</f>
        <v>1</v>
      </c>
      <c r="AM14" s="13"/>
      <c r="AN14" s="38"/>
      <c r="AO14" s="38"/>
      <c r="AP14" s="86" t="s">
        <v>71</v>
      </c>
    </row>
    <row r="15" s="1" customFormat="true" ht="40" customHeight="true" spans="1:42">
      <c r="A15" s="13"/>
      <c r="B15" s="34" t="s">
        <v>72</v>
      </c>
      <c r="C15" s="9" t="s">
        <v>73</v>
      </c>
      <c r="D15" s="8" t="s">
        <v>74</v>
      </c>
      <c r="E15" s="16">
        <v>699</v>
      </c>
      <c r="F15" s="15">
        <v>0.352</v>
      </c>
      <c r="G15" s="8">
        <f t="shared" si="1"/>
        <v>699</v>
      </c>
      <c r="H15" s="8">
        <v>1985</v>
      </c>
      <c r="I15" s="8">
        <f t="shared" si="0"/>
        <v>1985</v>
      </c>
      <c r="J15" s="15">
        <f t="shared" si="2"/>
        <v>0.352141057934509</v>
      </c>
      <c r="K15" s="15">
        <v>0.352</v>
      </c>
      <c r="L15" s="59">
        <v>146</v>
      </c>
      <c r="M15" s="68">
        <v>43</v>
      </c>
      <c r="N15" s="15">
        <f>M15/L15</f>
        <v>0.294520547945205</v>
      </c>
      <c r="O15" s="59">
        <v>170</v>
      </c>
      <c r="P15" s="68">
        <v>41</v>
      </c>
      <c r="Q15" s="15">
        <f>P15/O15</f>
        <v>0.241176470588235</v>
      </c>
      <c r="R15" s="59">
        <v>307</v>
      </c>
      <c r="S15" s="68">
        <v>103</v>
      </c>
      <c r="T15" s="15">
        <f>S15/R15</f>
        <v>0.335504885993485</v>
      </c>
      <c r="U15" s="59">
        <v>170</v>
      </c>
      <c r="V15" s="68">
        <v>49</v>
      </c>
      <c r="W15" s="15">
        <f>V15/U15</f>
        <v>0.288235294117647</v>
      </c>
      <c r="X15" s="59">
        <v>552</v>
      </c>
      <c r="Y15" s="68">
        <v>229</v>
      </c>
      <c r="Z15" s="15">
        <f>Y15/X15</f>
        <v>0.414855072463768</v>
      </c>
      <c r="AA15" s="59">
        <v>342</v>
      </c>
      <c r="AB15" s="68">
        <v>88</v>
      </c>
      <c r="AC15" s="15">
        <f>AB15/AA15</f>
        <v>0.257309941520468</v>
      </c>
      <c r="AD15" s="59">
        <v>111</v>
      </c>
      <c r="AE15" s="68">
        <v>28</v>
      </c>
      <c r="AF15" s="15">
        <f>AE15/AD15</f>
        <v>0.252252252252252</v>
      </c>
      <c r="AG15" s="59">
        <v>187</v>
      </c>
      <c r="AH15" s="68">
        <v>118</v>
      </c>
      <c r="AI15" s="15">
        <f>AH15/AG15</f>
        <v>0.631016042780749</v>
      </c>
      <c r="AJ15" s="13"/>
      <c r="AK15" s="13"/>
      <c r="AL15" s="13"/>
      <c r="AM15" s="13"/>
      <c r="AN15" s="13"/>
      <c r="AO15" s="13"/>
      <c r="AP15" s="27"/>
    </row>
    <row r="16" s="1" customFormat="true" ht="62" customHeight="true" spans="1:42">
      <c r="A16" s="13">
        <v>7</v>
      </c>
      <c r="B16" s="9" t="s">
        <v>75</v>
      </c>
      <c r="C16" s="9" t="s">
        <v>76</v>
      </c>
      <c r="D16" s="10" t="s">
        <v>77</v>
      </c>
      <c r="E16" s="50">
        <v>301</v>
      </c>
      <c r="F16" s="51">
        <v>0.9586</v>
      </c>
      <c r="G16" s="8">
        <f t="shared" si="1"/>
        <v>301</v>
      </c>
      <c r="H16" s="8">
        <v>314</v>
      </c>
      <c r="I16" s="8">
        <f t="shared" si="0"/>
        <v>314</v>
      </c>
      <c r="J16" s="15">
        <f t="shared" si="2"/>
        <v>0.95859872611465</v>
      </c>
      <c r="K16" s="51">
        <v>0.9586</v>
      </c>
      <c r="L16" s="8"/>
      <c r="M16" s="8"/>
      <c r="N16" s="8"/>
      <c r="O16" s="69">
        <v>67</v>
      </c>
      <c r="P16" s="69">
        <v>76</v>
      </c>
      <c r="Q16" s="74">
        <v>1.1343</v>
      </c>
      <c r="R16" s="69">
        <v>19</v>
      </c>
      <c r="S16" s="69">
        <v>16</v>
      </c>
      <c r="T16" s="74">
        <v>0.8421</v>
      </c>
      <c r="U16" s="69">
        <v>22</v>
      </c>
      <c r="V16" s="69">
        <v>21</v>
      </c>
      <c r="W16" s="74">
        <v>0.9545</v>
      </c>
      <c r="X16" s="69">
        <v>89</v>
      </c>
      <c r="Y16" s="69">
        <v>93</v>
      </c>
      <c r="Z16" s="74">
        <v>1.0449</v>
      </c>
      <c r="AA16" s="69">
        <v>58</v>
      </c>
      <c r="AB16" s="69">
        <v>49</v>
      </c>
      <c r="AC16" s="74">
        <v>0.8448</v>
      </c>
      <c r="AD16" s="69">
        <v>27</v>
      </c>
      <c r="AE16" s="69">
        <v>28</v>
      </c>
      <c r="AF16" s="74">
        <v>1.037</v>
      </c>
      <c r="AG16" s="69">
        <v>32</v>
      </c>
      <c r="AH16" s="69">
        <v>18</v>
      </c>
      <c r="AI16" s="74">
        <v>0.5625</v>
      </c>
      <c r="AJ16" s="8"/>
      <c r="AK16" s="8"/>
      <c r="AL16" s="8"/>
      <c r="AM16" s="8"/>
      <c r="AN16" s="8"/>
      <c r="AO16" s="8"/>
      <c r="AP16" s="9"/>
    </row>
    <row r="17" s="1" customFormat="true" ht="39" customHeight="true" spans="1:42">
      <c r="A17" s="13"/>
      <c r="B17" s="9"/>
      <c r="C17" s="9" t="s">
        <v>78</v>
      </c>
      <c r="D17" s="11"/>
      <c r="E17" s="50">
        <v>0</v>
      </c>
      <c r="F17" s="51">
        <v>0</v>
      </c>
      <c r="G17" s="8">
        <f t="shared" si="1"/>
        <v>0</v>
      </c>
      <c r="H17" s="8">
        <v>2287</v>
      </c>
      <c r="I17" s="8">
        <f t="shared" si="0"/>
        <v>2287</v>
      </c>
      <c r="J17" s="15">
        <f t="shared" si="2"/>
        <v>0</v>
      </c>
      <c r="K17" s="51">
        <v>0</v>
      </c>
      <c r="L17" s="13"/>
      <c r="M17" s="13"/>
      <c r="N17" s="13"/>
      <c r="O17" s="69">
        <v>269</v>
      </c>
      <c r="P17" s="69">
        <v>0</v>
      </c>
      <c r="Q17" s="74">
        <v>0</v>
      </c>
      <c r="R17" s="69">
        <v>259</v>
      </c>
      <c r="S17" s="69">
        <v>0</v>
      </c>
      <c r="T17" s="74">
        <v>0</v>
      </c>
      <c r="U17" s="69">
        <v>145</v>
      </c>
      <c r="V17" s="69">
        <v>0</v>
      </c>
      <c r="W17" s="74">
        <v>0</v>
      </c>
      <c r="X17" s="69">
        <v>747</v>
      </c>
      <c r="Y17" s="69">
        <v>0</v>
      </c>
      <c r="Z17" s="74">
        <v>0</v>
      </c>
      <c r="AA17" s="69">
        <v>417</v>
      </c>
      <c r="AB17" s="69">
        <v>0</v>
      </c>
      <c r="AC17" s="74">
        <v>0</v>
      </c>
      <c r="AD17" s="69">
        <v>171</v>
      </c>
      <c r="AE17" s="69">
        <v>0</v>
      </c>
      <c r="AF17" s="74">
        <v>0</v>
      </c>
      <c r="AG17" s="69">
        <v>279</v>
      </c>
      <c r="AH17" s="69">
        <v>0</v>
      </c>
      <c r="AI17" s="74">
        <v>0</v>
      </c>
      <c r="AJ17" s="13"/>
      <c r="AK17" s="13"/>
      <c r="AL17" s="13"/>
      <c r="AM17" s="13"/>
      <c r="AN17" s="13"/>
      <c r="AO17" s="13"/>
      <c r="AP17" s="9"/>
    </row>
    <row r="18" s="1" customFormat="true" ht="49" customHeight="true" spans="1:42">
      <c r="A18" s="13"/>
      <c r="B18" s="9"/>
      <c r="C18" s="9" t="s">
        <v>79</v>
      </c>
      <c r="D18" s="11"/>
      <c r="E18" s="50">
        <v>1</v>
      </c>
      <c r="F18" s="51">
        <v>0.0303</v>
      </c>
      <c r="G18" s="8">
        <f t="shared" si="1"/>
        <v>1</v>
      </c>
      <c r="H18" s="8">
        <v>33</v>
      </c>
      <c r="I18" s="8">
        <f t="shared" si="0"/>
        <v>33</v>
      </c>
      <c r="J18" s="15">
        <f t="shared" si="2"/>
        <v>0.0303030303030303</v>
      </c>
      <c r="K18" s="51">
        <v>0.0303</v>
      </c>
      <c r="L18" s="13"/>
      <c r="M18" s="13"/>
      <c r="N18" s="13"/>
      <c r="O18" s="69">
        <v>5</v>
      </c>
      <c r="P18" s="69">
        <v>0</v>
      </c>
      <c r="Q18" s="74">
        <v>0</v>
      </c>
      <c r="R18" s="69">
        <v>4</v>
      </c>
      <c r="S18" s="69">
        <v>0</v>
      </c>
      <c r="T18" s="74">
        <v>0</v>
      </c>
      <c r="U18" s="69">
        <v>2</v>
      </c>
      <c r="V18" s="69">
        <v>0</v>
      </c>
      <c r="W18" s="74">
        <v>0</v>
      </c>
      <c r="X18" s="69">
        <v>10</v>
      </c>
      <c r="Y18" s="69">
        <v>0</v>
      </c>
      <c r="Z18" s="74">
        <v>0</v>
      </c>
      <c r="AA18" s="69">
        <v>6</v>
      </c>
      <c r="AB18" s="69">
        <v>0</v>
      </c>
      <c r="AC18" s="74">
        <v>0</v>
      </c>
      <c r="AD18" s="69">
        <v>2</v>
      </c>
      <c r="AE18" s="69">
        <v>0</v>
      </c>
      <c r="AF18" s="74">
        <v>0</v>
      </c>
      <c r="AG18" s="69">
        <v>4</v>
      </c>
      <c r="AH18" s="69">
        <v>1</v>
      </c>
      <c r="AI18" s="74">
        <v>0.25</v>
      </c>
      <c r="AJ18" s="13"/>
      <c r="AK18" s="13"/>
      <c r="AL18" s="13"/>
      <c r="AM18" s="13"/>
      <c r="AN18" s="13"/>
      <c r="AO18" s="13"/>
      <c r="AP18" s="34"/>
    </row>
    <row r="19" s="1" customFormat="true" ht="50" customHeight="true" spans="1:42">
      <c r="A19" s="13"/>
      <c r="B19" s="9"/>
      <c r="C19" s="9" t="s">
        <v>80</v>
      </c>
      <c r="D19" s="12"/>
      <c r="E19" s="50">
        <v>291</v>
      </c>
      <c r="F19" s="51">
        <v>0.3063</v>
      </c>
      <c r="G19" s="8">
        <f t="shared" si="1"/>
        <v>291</v>
      </c>
      <c r="H19" s="8">
        <v>950</v>
      </c>
      <c r="I19" s="8">
        <f t="shared" si="0"/>
        <v>950</v>
      </c>
      <c r="J19" s="15">
        <f t="shared" si="2"/>
        <v>0.306315789473684</v>
      </c>
      <c r="K19" s="51">
        <v>0.3063</v>
      </c>
      <c r="L19" s="13"/>
      <c r="M19" s="13"/>
      <c r="N19" s="13"/>
      <c r="O19" s="69">
        <v>66</v>
      </c>
      <c r="P19" s="69">
        <v>9</v>
      </c>
      <c r="Q19" s="74">
        <v>0.1364</v>
      </c>
      <c r="R19" s="69">
        <v>144</v>
      </c>
      <c r="S19" s="69">
        <v>42</v>
      </c>
      <c r="T19" s="74">
        <v>0.2917</v>
      </c>
      <c r="U19" s="69">
        <v>47</v>
      </c>
      <c r="V19" s="69">
        <v>24</v>
      </c>
      <c r="W19" s="74">
        <v>0.5106</v>
      </c>
      <c r="X19" s="69">
        <v>261</v>
      </c>
      <c r="Y19" s="69">
        <v>53</v>
      </c>
      <c r="Z19" s="74">
        <v>0.2031</v>
      </c>
      <c r="AA19" s="69">
        <v>143</v>
      </c>
      <c r="AB19" s="69">
        <v>72</v>
      </c>
      <c r="AC19" s="74">
        <v>0.5035</v>
      </c>
      <c r="AD19" s="69">
        <v>82</v>
      </c>
      <c r="AE19" s="69">
        <v>25</v>
      </c>
      <c r="AF19" s="74">
        <v>0.3049</v>
      </c>
      <c r="AG19" s="69">
        <v>207</v>
      </c>
      <c r="AH19" s="69">
        <v>66</v>
      </c>
      <c r="AI19" s="74">
        <v>0.3188</v>
      </c>
      <c r="AJ19" s="13"/>
      <c r="AK19" s="13"/>
      <c r="AL19" s="13"/>
      <c r="AM19" s="13"/>
      <c r="AN19" s="13"/>
      <c r="AO19" s="13"/>
      <c r="AP19" s="34"/>
    </row>
    <row r="20" s="1" customFormat="true" ht="46" customHeight="true" spans="1:42">
      <c r="A20" s="13">
        <v>8</v>
      </c>
      <c r="B20" s="34" t="s">
        <v>81</v>
      </c>
      <c r="C20" s="9" t="s">
        <v>82</v>
      </c>
      <c r="D20" s="8" t="s">
        <v>83</v>
      </c>
      <c r="E20" s="52">
        <v>111</v>
      </c>
      <c r="F20" s="51">
        <v>0.4302</v>
      </c>
      <c r="G20" s="8">
        <f t="shared" si="1"/>
        <v>111</v>
      </c>
      <c r="H20" s="8">
        <v>258</v>
      </c>
      <c r="I20" s="8">
        <f t="shared" si="0"/>
        <v>258</v>
      </c>
      <c r="J20" s="15">
        <f t="shared" si="2"/>
        <v>0.430232558139535</v>
      </c>
      <c r="K20" s="51">
        <v>0.4302</v>
      </c>
      <c r="L20" s="13">
        <v>30</v>
      </c>
      <c r="M20" s="23">
        <v>0</v>
      </c>
      <c r="N20" s="24">
        <f>M20/L20</f>
        <v>0</v>
      </c>
      <c r="O20" s="13">
        <v>30</v>
      </c>
      <c r="P20" s="23">
        <v>40</v>
      </c>
      <c r="Q20" s="15">
        <f>P20/O20</f>
        <v>1.33333333333333</v>
      </c>
      <c r="R20" s="13">
        <v>33</v>
      </c>
      <c r="S20" s="23">
        <v>0</v>
      </c>
      <c r="T20" s="15">
        <f>S20/R20</f>
        <v>0</v>
      </c>
      <c r="U20" s="13">
        <v>10</v>
      </c>
      <c r="V20" s="23">
        <v>7</v>
      </c>
      <c r="W20" s="15">
        <f>V20/U20</f>
        <v>0.7</v>
      </c>
      <c r="X20" s="13">
        <v>70</v>
      </c>
      <c r="Y20" s="23">
        <v>36</v>
      </c>
      <c r="Z20" s="15">
        <f>Y20/X20</f>
        <v>0.514285714285714</v>
      </c>
      <c r="AA20" s="13">
        <v>51</v>
      </c>
      <c r="AB20" s="23">
        <v>15</v>
      </c>
      <c r="AC20" s="15">
        <f>AB20/AA20</f>
        <v>0.294117647058824</v>
      </c>
      <c r="AD20" s="13">
        <v>18</v>
      </c>
      <c r="AE20" s="23">
        <v>9</v>
      </c>
      <c r="AF20" s="15">
        <f>AE20/AD20</f>
        <v>0.5</v>
      </c>
      <c r="AG20" s="13">
        <v>16</v>
      </c>
      <c r="AH20" s="23">
        <v>4</v>
      </c>
      <c r="AI20" s="15">
        <f>AH20/AG20</f>
        <v>0.25</v>
      </c>
      <c r="AJ20" s="13"/>
      <c r="AK20" s="13"/>
      <c r="AL20" s="13"/>
      <c r="AM20" s="13"/>
      <c r="AN20" s="13"/>
      <c r="AO20" s="13"/>
      <c r="AP20" s="34"/>
    </row>
    <row r="21" s="1" customFormat="true" ht="40" customHeight="true" spans="1:42">
      <c r="A21" s="13">
        <v>9</v>
      </c>
      <c r="B21" s="34" t="s">
        <v>84</v>
      </c>
      <c r="C21" s="9" t="s">
        <v>85</v>
      </c>
      <c r="D21" s="8" t="s">
        <v>86</v>
      </c>
      <c r="E21" s="16">
        <v>0</v>
      </c>
      <c r="F21" s="15">
        <v>0</v>
      </c>
      <c r="G21" s="8">
        <f t="shared" si="1"/>
        <v>0</v>
      </c>
      <c r="H21" s="8">
        <v>14000</v>
      </c>
      <c r="I21" s="8">
        <f t="shared" si="0"/>
        <v>14000</v>
      </c>
      <c r="J21" s="15">
        <f t="shared" si="2"/>
        <v>0</v>
      </c>
      <c r="K21" s="15">
        <v>0</v>
      </c>
      <c r="L21" s="13">
        <v>5200</v>
      </c>
      <c r="M21" s="13">
        <v>0</v>
      </c>
      <c r="N21" s="24">
        <f>M21/L21</f>
        <v>0</v>
      </c>
      <c r="O21" s="13">
        <v>70</v>
      </c>
      <c r="P21" s="13">
        <v>0</v>
      </c>
      <c r="Q21" s="15">
        <f>P21/O21</f>
        <v>0</v>
      </c>
      <c r="R21" s="13">
        <v>1120</v>
      </c>
      <c r="S21" s="13">
        <v>0</v>
      </c>
      <c r="T21" s="15">
        <f>S21/R21</f>
        <v>0</v>
      </c>
      <c r="U21" s="13">
        <v>390</v>
      </c>
      <c r="V21" s="13">
        <v>0</v>
      </c>
      <c r="W21" s="15">
        <f>V21/U21</f>
        <v>0</v>
      </c>
      <c r="X21" s="13">
        <v>4310</v>
      </c>
      <c r="Y21" s="13">
        <v>0</v>
      </c>
      <c r="Z21" s="15">
        <f>Y21/X21</f>
        <v>0</v>
      </c>
      <c r="AA21" s="13">
        <v>1480</v>
      </c>
      <c r="AB21" s="13">
        <v>0</v>
      </c>
      <c r="AC21" s="15">
        <f>AB21/AA21</f>
        <v>0</v>
      </c>
      <c r="AD21" s="13">
        <v>230</v>
      </c>
      <c r="AE21" s="13">
        <v>0</v>
      </c>
      <c r="AF21" s="15">
        <f>AE21/AD21</f>
        <v>0</v>
      </c>
      <c r="AG21" s="13">
        <v>1200</v>
      </c>
      <c r="AH21" s="13">
        <v>0</v>
      </c>
      <c r="AI21" s="15">
        <f>AH21/AG21</f>
        <v>0</v>
      </c>
      <c r="AJ21" s="13"/>
      <c r="AK21" s="13"/>
      <c r="AL21" s="13"/>
      <c r="AM21" s="13"/>
      <c r="AN21" s="13"/>
      <c r="AO21" s="13"/>
      <c r="AP21" s="9"/>
    </row>
    <row r="22" s="1" customFormat="true" ht="67" customHeight="true" spans="1:42">
      <c r="A22" s="13">
        <v>10</v>
      </c>
      <c r="B22" s="9" t="s">
        <v>87</v>
      </c>
      <c r="C22" s="9" t="s">
        <v>88</v>
      </c>
      <c r="D22" s="8" t="s">
        <v>35</v>
      </c>
      <c r="E22" s="53">
        <v>278</v>
      </c>
      <c r="F22" s="54">
        <v>0.7966</v>
      </c>
      <c r="G22" s="8">
        <f t="shared" si="1"/>
        <v>278</v>
      </c>
      <c r="H22" s="8">
        <v>349</v>
      </c>
      <c r="I22" s="8">
        <f t="shared" si="0"/>
        <v>349</v>
      </c>
      <c r="J22" s="15">
        <f t="shared" si="2"/>
        <v>0.796561604584527</v>
      </c>
      <c r="K22" s="54">
        <v>0.7966</v>
      </c>
      <c r="L22" s="13"/>
      <c r="M22" s="13"/>
      <c r="N22" s="13"/>
      <c r="O22" s="69">
        <v>44</v>
      </c>
      <c r="P22" s="69">
        <v>44</v>
      </c>
      <c r="Q22" s="74">
        <v>1</v>
      </c>
      <c r="R22" s="69">
        <v>73</v>
      </c>
      <c r="S22" s="69">
        <v>0</v>
      </c>
      <c r="T22" s="74">
        <v>0</v>
      </c>
      <c r="U22" s="69">
        <v>21</v>
      </c>
      <c r="V22" s="69">
        <v>20</v>
      </c>
      <c r="W22" s="74">
        <v>0.9524</v>
      </c>
      <c r="X22" s="69">
        <v>59</v>
      </c>
      <c r="Y22" s="69">
        <v>59</v>
      </c>
      <c r="Z22" s="74">
        <v>1</v>
      </c>
      <c r="AA22" s="69">
        <v>61</v>
      </c>
      <c r="AB22" s="69">
        <v>61</v>
      </c>
      <c r="AC22" s="74">
        <v>1</v>
      </c>
      <c r="AD22" s="69">
        <v>12</v>
      </c>
      <c r="AE22" s="69">
        <v>15</v>
      </c>
      <c r="AF22" s="74">
        <v>1.25</v>
      </c>
      <c r="AG22" s="69">
        <v>79</v>
      </c>
      <c r="AH22" s="69">
        <v>79</v>
      </c>
      <c r="AI22" s="74">
        <v>1</v>
      </c>
      <c r="AJ22" s="13"/>
      <c r="AK22" s="13"/>
      <c r="AL22" s="13"/>
      <c r="AM22" s="13"/>
      <c r="AN22" s="13"/>
      <c r="AO22" s="13"/>
      <c r="AP22" s="27"/>
    </row>
    <row r="23" s="1" customFormat="true" ht="55" customHeight="true" spans="1:42">
      <c r="A23" s="13">
        <v>11</v>
      </c>
      <c r="B23" s="9" t="s">
        <v>89</v>
      </c>
      <c r="C23" s="9" t="s">
        <v>90</v>
      </c>
      <c r="D23" s="8" t="s">
        <v>35</v>
      </c>
      <c r="E23" s="53">
        <v>6</v>
      </c>
      <c r="F23" s="54">
        <v>0.075</v>
      </c>
      <c r="G23" s="8">
        <f t="shared" si="1"/>
        <v>6</v>
      </c>
      <c r="H23" s="8">
        <v>80</v>
      </c>
      <c r="I23" s="8">
        <f t="shared" si="0"/>
        <v>80</v>
      </c>
      <c r="J23" s="15">
        <f t="shared" si="2"/>
        <v>0.075</v>
      </c>
      <c r="K23" s="54">
        <v>0.075</v>
      </c>
      <c r="L23" s="13"/>
      <c r="M23" s="13"/>
      <c r="N23" s="13"/>
      <c r="O23" s="69">
        <v>20</v>
      </c>
      <c r="P23" s="69">
        <v>0</v>
      </c>
      <c r="Q23" s="76">
        <v>0</v>
      </c>
      <c r="R23" s="69">
        <v>4</v>
      </c>
      <c r="S23" s="69">
        <v>0</v>
      </c>
      <c r="T23" s="76">
        <v>0</v>
      </c>
      <c r="U23" s="69">
        <v>8</v>
      </c>
      <c r="V23" s="69">
        <v>0</v>
      </c>
      <c r="W23" s="74">
        <v>0</v>
      </c>
      <c r="X23" s="69">
        <v>20</v>
      </c>
      <c r="Y23" s="69">
        <v>0</v>
      </c>
      <c r="Z23" s="76">
        <v>0</v>
      </c>
      <c r="AA23" s="69">
        <v>8</v>
      </c>
      <c r="AB23" s="69">
        <v>0</v>
      </c>
      <c r="AC23" s="74">
        <v>0</v>
      </c>
      <c r="AD23" s="69">
        <v>10</v>
      </c>
      <c r="AE23" s="69">
        <v>1</v>
      </c>
      <c r="AF23" s="74">
        <v>0.1</v>
      </c>
      <c r="AG23" s="69">
        <v>10</v>
      </c>
      <c r="AH23" s="69">
        <v>5</v>
      </c>
      <c r="AI23" s="74">
        <v>0.5</v>
      </c>
      <c r="AJ23" s="13"/>
      <c r="AK23" s="13"/>
      <c r="AL23" s="13"/>
      <c r="AM23" s="13"/>
      <c r="AN23" s="13"/>
      <c r="AO23" s="13"/>
      <c r="AP23" s="27"/>
    </row>
    <row r="24" s="29" customFormat="true" ht="42" customHeight="true" spans="1:42">
      <c r="A24" s="38">
        <v>12</v>
      </c>
      <c r="B24" s="9" t="s">
        <v>91</v>
      </c>
      <c r="C24" s="9" t="s">
        <v>92</v>
      </c>
      <c r="D24" s="10" t="s">
        <v>93</v>
      </c>
      <c r="E24" s="16">
        <v>15</v>
      </c>
      <c r="F24" s="15">
        <v>0.2</v>
      </c>
      <c r="G24" s="8">
        <f t="shared" si="1"/>
        <v>15</v>
      </c>
      <c r="H24" s="8">
        <v>75</v>
      </c>
      <c r="I24" s="8">
        <f t="shared" si="0"/>
        <v>75</v>
      </c>
      <c r="J24" s="15">
        <f t="shared" si="2"/>
        <v>0.2</v>
      </c>
      <c r="K24" s="15">
        <v>0.2</v>
      </c>
      <c r="L24" s="13"/>
      <c r="M24" s="13"/>
      <c r="N24" s="13"/>
      <c r="O24" s="13"/>
      <c r="P24" s="13"/>
      <c r="Q24" s="13"/>
      <c r="R24" s="13"/>
      <c r="S24" s="13"/>
      <c r="T24" s="13"/>
      <c r="U24" s="13"/>
      <c r="V24" s="13"/>
      <c r="W24" s="13"/>
      <c r="X24" s="13">
        <v>10</v>
      </c>
      <c r="Y24" s="13">
        <v>0</v>
      </c>
      <c r="Z24" s="15">
        <f>Y24/X24</f>
        <v>0</v>
      </c>
      <c r="AA24" s="13">
        <v>15</v>
      </c>
      <c r="AB24" s="23">
        <v>15</v>
      </c>
      <c r="AC24" s="15">
        <f>AB24/AA24</f>
        <v>1</v>
      </c>
      <c r="AD24" s="13"/>
      <c r="AE24" s="13"/>
      <c r="AF24" s="13"/>
      <c r="AG24" s="13">
        <v>50</v>
      </c>
      <c r="AH24" s="13">
        <v>0</v>
      </c>
      <c r="AI24" s="15">
        <f>AH24/AG24</f>
        <v>0</v>
      </c>
      <c r="AJ24" s="13"/>
      <c r="AK24" s="13"/>
      <c r="AL24" s="13"/>
      <c r="AM24" s="13"/>
      <c r="AN24" s="13"/>
      <c r="AO24" s="13"/>
      <c r="AP24" s="27"/>
    </row>
    <row r="25" s="29" customFormat="true" ht="51" customHeight="true" spans="1:42">
      <c r="A25" s="39"/>
      <c r="B25" s="9"/>
      <c r="C25" s="9" t="s">
        <v>94</v>
      </c>
      <c r="D25" s="11"/>
      <c r="E25" s="55" t="s">
        <v>95</v>
      </c>
      <c r="F25" s="47">
        <v>1</v>
      </c>
      <c r="G25" s="8"/>
      <c r="H25" s="8"/>
      <c r="I25" s="8"/>
      <c r="J25" s="15"/>
      <c r="K25" s="8"/>
      <c r="L25" s="60" t="s">
        <v>96</v>
      </c>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84"/>
      <c r="AN25" s="84"/>
      <c r="AO25" s="84"/>
      <c r="AP25" s="27" t="s">
        <v>97</v>
      </c>
    </row>
    <row r="26" s="29" customFormat="true" ht="43" customHeight="true" spans="1:42">
      <c r="A26" s="39"/>
      <c r="B26" s="9"/>
      <c r="C26" s="9" t="s">
        <v>98</v>
      </c>
      <c r="D26" s="12"/>
      <c r="E26" s="16">
        <v>0</v>
      </c>
      <c r="F26" s="15">
        <v>0</v>
      </c>
      <c r="G26" s="8">
        <f>SUM(M26,P26,S26,V26,Y26,AB26,AE26,AH26,AK26,AN26)</f>
        <v>0</v>
      </c>
      <c r="H26" s="8">
        <v>220</v>
      </c>
      <c r="I26" s="8">
        <f t="shared" si="0"/>
        <v>220</v>
      </c>
      <c r="J26" s="15">
        <f>G26/H26</f>
        <v>0</v>
      </c>
      <c r="K26" s="15">
        <v>0</v>
      </c>
      <c r="L26" s="13"/>
      <c r="M26" s="13"/>
      <c r="N26" s="13"/>
      <c r="O26" s="13"/>
      <c r="P26" s="13"/>
      <c r="Q26" s="13"/>
      <c r="R26" s="13"/>
      <c r="S26" s="13"/>
      <c r="T26" s="13"/>
      <c r="U26" s="13"/>
      <c r="V26" s="13"/>
      <c r="W26" s="13"/>
      <c r="X26" s="13"/>
      <c r="Y26" s="13"/>
      <c r="Z26" s="13"/>
      <c r="AA26" s="13">
        <v>160</v>
      </c>
      <c r="AB26" s="23">
        <v>0</v>
      </c>
      <c r="AC26" s="24">
        <f>AB26/AA26</f>
        <v>0</v>
      </c>
      <c r="AD26" s="13">
        <v>60</v>
      </c>
      <c r="AE26" s="23">
        <v>0</v>
      </c>
      <c r="AF26" s="24">
        <f>AE26/AD26</f>
        <v>0</v>
      </c>
      <c r="AG26" s="13"/>
      <c r="AH26" s="13"/>
      <c r="AI26" s="13"/>
      <c r="AJ26" s="13"/>
      <c r="AK26" s="13"/>
      <c r="AL26" s="13"/>
      <c r="AM26" s="13"/>
      <c r="AN26" s="13"/>
      <c r="AO26" s="13"/>
      <c r="AP26" s="9" t="s">
        <v>99</v>
      </c>
    </row>
    <row r="27" s="29" customFormat="true" ht="43" customHeight="true" spans="1:42">
      <c r="A27" s="8">
        <v>13</v>
      </c>
      <c r="B27" s="9" t="s">
        <v>100</v>
      </c>
      <c r="C27" s="9" t="s">
        <v>101</v>
      </c>
      <c r="D27" s="8" t="s">
        <v>86</v>
      </c>
      <c r="E27" s="16">
        <v>300</v>
      </c>
      <c r="F27" s="15">
        <v>0.5455</v>
      </c>
      <c r="G27" s="8">
        <f>SUM(M27,P27,S27,V27,Y27,AB27,AE27,AH27,AK27,AN27)</f>
        <v>300</v>
      </c>
      <c r="H27" s="8">
        <v>550</v>
      </c>
      <c r="I27" s="8">
        <f t="shared" si="0"/>
        <v>550</v>
      </c>
      <c r="J27" s="15">
        <f>G27/H27</f>
        <v>0.545454545454545</v>
      </c>
      <c r="K27" s="15">
        <v>0.5455</v>
      </c>
      <c r="L27" s="13">
        <v>100</v>
      </c>
      <c r="M27" s="13">
        <v>0</v>
      </c>
      <c r="N27" s="70">
        <f>M27/L27</f>
        <v>0</v>
      </c>
      <c r="O27" s="13"/>
      <c r="P27" s="13"/>
      <c r="Q27" s="13"/>
      <c r="R27" s="13">
        <v>150</v>
      </c>
      <c r="S27" s="13">
        <v>0</v>
      </c>
      <c r="T27" s="24">
        <f>S27/R27</f>
        <v>0</v>
      </c>
      <c r="U27" s="13"/>
      <c r="V27" s="13"/>
      <c r="W27" s="13"/>
      <c r="X27" s="13">
        <v>300</v>
      </c>
      <c r="Y27" s="13">
        <v>300</v>
      </c>
      <c r="Z27" s="24">
        <f>Y27/X27</f>
        <v>1</v>
      </c>
      <c r="AA27" s="13"/>
      <c r="AB27" s="13"/>
      <c r="AC27" s="13"/>
      <c r="AD27" s="13"/>
      <c r="AE27" s="13"/>
      <c r="AF27" s="13"/>
      <c r="AG27" s="13"/>
      <c r="AH27" s="13"/>
      <c r="AI27" s="13"/>
      <c r="AJ27" s="13"/>
      <c r="AK27" s="13"/>
      <c r="AL27" s="13"/>
      <c r="AM27" s="13"/>
      <c r="AN27" s="13"/>
      <c r="AO27" s="13"/>
      <c r="AP27" s="9"/>
    </row>
    <row r="28" s="29" customFormat="true" ht="61" customHeight="true" spans="1:42">
      <c r="A28" s="8">
        <v>14</v>
      </c>
      <c r="B28" s="9" t="s">
        <v>102</v>
      </c>
      <c r="C28" s="9" t="s">
        <v>103</v>
      </c>
      <c r="D28" s="8" t="s">
        <v>86</v>
      </c>
      <c r="E28" s="16" t="s">
        <v>104</v>
      </c>
      <c r="F28" s="8" t="s">
        <v>105</v>
      </c>
      <c r="G28" s="8"/>
      <c r="H28" s="8"/>
      <c r="I28" s="8"/>
      <c r="J28" s="15"/>
      <c r="K28" s="8"/>
      <c r="L28" s="20" t="s">
        <v>105</v>
      </c>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1"/>
      <c r="AP28" s="27" t="s">
        <v>97</v>
      </c>
    </row>
    <row r="29" s="30" customFormat="true" ht="53" customHeight="true" spans="1:42">
      <c r="A29" s="41">
        <v>15</v>
      </c>
      <c r="B29" s="42" t="s">
        <v>106</v>
      </c>
      <c r="C29" s="43" t="s">
        <v>107</v>
      </c>
      <c r="D29" s="44" t="s">
        <v>108</v>
      </c>
      <c r="E29" s="56">
        <v>18211</v>
      </c>
      <c r="F29" s="49">
        <v>0.4755</v>
      </c>
      <c r="G29" s="57">
        <f>SUM(M29,P29,S29,V29,Y29,AB29,AE29,AH29,AK29,AN29)</f>
        <v>18211</v>
      </c>
      <c r="H29" s="57">
        <v>38300</v>
      </c>
      <c r="I29" s="57">
        <f t="shared" si="0"/>
        <v>38300</v>
      </c>
      <c r="J29" s="61">
        <f>G29/H29</f>
        <v>0.475483028720627</v>
      </c>
      <c r="K29" s="49">
        <v>0.4755</v>
      </c>
      <c r="L29" s="62"/>
      <c r="M29" s="62"/>
      <c r="N29" s="62"/>
      <c r="O29" s="71">
        <v>8000</v>
      </c>
      <c r="P29" s="71">
        <v>2752</v>
      </c>
      <c r="Q29" s="74">
        <v>0.344</v>
      </c>
      <c r="R29" s="71">
        <v>4500</v>
      </c>
      <c r="S29" s="71">
        <v>2748</v>
      </c>
      <c r="T29" s="74">
        <v>0.6107</v>
      </c>
      <c r="U29" s="71">
        <v>3100</v>
      </c>
      <c r="V29" s="71">
        <v>1385</v>
      </c>
      <c r="W29" s="74">
        <v>0.4468</v>
      </c>
      <c r="X29" s="71">
        <v>9600</v>
      </c>
      <c r="Y29" s="71">
        <v>4498</v>
      </c>
      <c r="Z29" s="74">
        <v>0.4685</v>
      </c>
      <c r="AA29" s="71">
        <v>6200</v>
      </c>
      <c r="AB29" s="78">
        <v>1963</v>
      </c>
      <c r="AC29" s="82">
        <v>0.3166</v>
      </c>
      <c r="AD29" s="78">
        <v>2400</v>
      </c>
      <c r="AE29" s="78">
        <v>473</v>
      </c>
      <c r="AF29" s="83">
        <v>0.1971</v>
      </c>
      <c r="AG29" s="78">
        <v>4500</v>
      </c>
      <c r="AH29" s="78">
        <v>4392</v>
      </c>
      <c r="AI29" s="83">
        <v>0.976</v>
      </c>
      <c r="AJ29" s="62"/>
      <c r="AK29" s="62"/>
      <c r="AL29" s="62"/>
      <c r="AM29" s="62"/>
      <c r="AN29" s="62"/>
      <c r="AO29" s="62"/>
      <c r="AP29" s="87"/>
    </row>
    <row r="30" s="30" customFormat="true" ht="52" customHeight="true" spans="1:42">
      <c r="A30" s="39"/>
      <c r="B30" s="36"/>
      <c r="C30" s="43" t="s">
        <v>109</v>
      </c>
      <c r="D30" s="11"/>
      <c r="E30" s="56">
        <v>9604</v>
      </c>
      <c r="F30" s="49">
        <v>0.7388</v>
      </c>
      <c r="G30" s="57">
        <f>SUM(M30,P30,S30,V30,Y30,AB30,AE30,AH30,AK30,AN30)</f>
        <v>9604</v>
      </c>
      <c r="H30" s="57">
        <v>13000</v>
      </c>
      <c r="I30" s="57">
        <f t="shared" si="0"/>
        <v>13000</v>
      </c>
      <c r="J30" s="61">
        <f>G30/H30</f>
        <v>0.738769230769231</v>
      </c>
      <c r="K30" s="49">
        <v>0.7388</v>
      </c>
      <c r="L30" s="62"/>
      <c r="M30" s="62"/>
      <c r="N30" s="62"/>
      <c r="O30" s="69">
        <v>3000</v>
      </c>
      <c r="P30" s="69">
        <v>1146</v>
      </c>
      <c r="Q30" s="74">
        <v>0.382</v>
      </c>
      <c r="R30" s="69">
        <v>1500</v>
      </c>
      <c r="S30" s="69">
        <v>2855</v>
      </c>
      <c r="T30" s="74">
        <v>1.9033</v>
      </c>
      <c r="U30" s="69">
        <v>1000</v>
      </c>
      <c r="V30" s="69">
        <v>565</v>
      </c>
      <c r="W30" s="74">
        <v>0.565</v>
      </c>
      <c r="X30" s="69">
        <v>3000</v>
      </c>
      <c r="Y30" s="69">
        <v>2407</v>
      </c>
      <c r="Z30" s="74">
        <v>0.8023</v>
      </c>
      <c r="AA30" s="69">
        <v>2000</v>
      </c>
      <c r="AB30" s="79">
        <v>906</v>
      </c>
      <c r="AC30" s="82">
        <v>0.453</v>
      </c>
      <c r="AD30" s="79">
        <v>1000</v>
      </c>
      <c r="AE30" s="79">
        <v>234</v>
      </c>
      <c r="AF30" s="83">
        <v>0.234</v>
      </c>
      <c r="AG30" s="79">
        <v>1500</v>
      </c>
      <c r="AH30" s="79">
        <v>1491</v>
      </c>
      <c r="AI30" s="83">
        <v>0.994</v>
      </c>
      <c r="AJ30" s="62"/>
      <c r="AK30" s="62"/>
      <c r="AL30" s="62"/>
      <c r="AM30" s="62"/>
      <c r="AN30" s="62"/>
      <c r="AO30" s="62"/>
      <c r="AP30" s="87"/>
    </row>
    <row r="31" s="31" customFormat="true" ht="38" customHeight="true" spans="1:42">
      <c r="A31" s="39"/>
      <c r="B31" s="36"/>
      <c r="C31" s="43" t="s">
        <v>110</v>
      </c>
      <c r="D31" s="11"/>
      <c r="E31" s="53">
        <v>1189</v>
      </c>
      <c r="F31" s="58">
        <v>0.9975</v>
      </c>
      <c r="G31" s="57"/>
      <c r="H31" s="57"/>
      <c r="I31" s="57"/>
      <c r="J31" s="61"/>
      <c r="K31" s="57"/>
      <c r="L31" s="62"/>
      <c r="M31" s="62"/>
      <c r="N31" s="62"/>
      <c r="O31" s="62"/>
      <c r="P31" s="62">
        <v>908</v>
      </c>
      <c r="Q31" s="77">
        <v>1</v>
      </c>
      <c r="R31" s="62"/>
      <c r="S31" s="62">
        <v>26</v>
      </c>
      <c r="T31" s="77">
        <v>1</v>
      </c>
      <c r="U31" s="62"/>
      <c r="V31" s="62">
        <v>3</v>
      </c>
      <c r="W31" s="77">
        <v>1</v>
      </c>
      <c r="X31" s="62"/>
      <c r="Y31" s="62">
        <v>166</v>
      </c>
      <c r="Z31" s="80">
        <v>0.9881</v>
      </c>
      <c r="AA31" s="62"/>
      <c r="AB31" s="81">
        <v>14</v>
      </c>
      <c r="AC31" s="77">
        <v>1</v>
      </c>
      <c r="AD31" s="62"/>
      <c r="AE31" s="62">
        <v>0</v>
      </c>
      <c r="AF31" s="77">
        <v>1</v>
      </c>
      <c r="AG31" s="62"/>
      <c r="AH31" s="81">
        <v>72</v>
      </c>
      <c r="AI31" s="80">
        <v>0.9863</v>
      </c>
      <c r="AJ31" s="62"/>
      <c r="AK31" s="62"/>
      <c r="AL31" s="62"/>
      <c r="AM31" s="62"/>
      <c r="AN31" s="62"/>
      <c r="AO31" s="62"/>
      <c r="AP31" s="87" t="s">
        <v>111</v>
      </c>
    </row>
    <row r="32" s="31" customFormat="true" ht="43" customHeight="true" spans="1:42">
      <c r="A32" s="40"/>
      <c r="B32" s="37"/>
      <c r="C32" s="43" t="s">
        <v>112</v>
      </c>
      <c r="D32" s="12"/>
      <c r="E32" s="53">
        <v>1189</v>
      </c>
      <c r="F32" s="58">
        <v>0.9975</v>
      </c>
      <c r="G32" s="57"/>
      <c r="H32" s="57"/>
      <c r="I32" s="57"/>
      <c r="J32" s="61"/>
      <c r="K32" s="57"/>
      <c r="L32" s="62"/>
      <c r="M32" s="62"/>
      <c r="N32" s="62"/>
      <c r="O32" s="62"/>
      <c r="P32" s="62">
        <v>908</v>
      </c>
      <c r="Q32" s="77">
        <v>1</v>
      </c>
      <c r="R32" s="62"/>
      <c r="S32" s="62">
        <v>26</v>
      </c>
      <c r="T32" s="77">
        <v>1</v>
      </c>
      <c r="U32" s="62"/>
      <c r="V32" s="62">
        <v>3</v>
      </c>
      <c r="W32" s="77">
        <v>1</v>
      </c>
      <c r="X32" s="62"/>
      <c r="Y32" s="62">
        <v>166</v>
      </c>
      <c r="Z32" s="80">
        <v>0.9881</v>
      </c>
      <c r="AA32" s="62"/>
      <c r="AB32" s="81">
        <v>14</v>
      </c>
      <c r="AC32" s="77">
        <v>1</v>
      </c>
      <c r="AD32" s="62"/>
      <c r="AE32" s="62">
        <v>0</v>
      </c>
      <c r="AF32" s="77">
        <v>1</v>
      </c>
      <c r="AG32" s="62"/>
      <c r="AH32" s="81">
        <v>72</v>
      </c>
      <c r="AI32" s="80">
        <v>0.9863</v>
      </c>
      <c r="AJ32" s="62"/>
      <c r="AK32" s="62"/>
      <c r="AL32" s="62"/>
      <c r="AM32" s="62"/>
      <c r="AN32" s="62"/>
      <c r="AO32" s="62"/>
      <c r="AP32" s="87" t="s">
        <v>111</v>
      </c>
    </row>
    <row r="33" s="28" customFormat="true" ht="49" customHeight="true" spans="1:42">
      <c r="A33" s="40">
        <v>16</v>
      </c>
      <c r="B33" s="37" t="s">
        <v>113</v>
      </c>
      <c r="C33" s="9" t="s">
        <v>114</v>
      </c>
      <c r="D33" s="8" t="s">
        <v>115</v>
      </c>
      <c r="E33" s="8"/>
      <c r="F33" s="8"/>
      <c r="G33" s="8"/>
      <c r="H33" s="8"/>
      <c r="I33" s="8"/>
      <c r="J33" s="15"/>
      <c r="K33" s="8"/>
      <c r="L33" s="60" t="s">
        <v>116</v>
      </c>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84"/>
      <c r="AP33" s="27"/>
    </row>
    <row r="34" s="1" customFormat="true" ht="38" customHeight="true" spans="1:42">
      <c r="A34" s="40">
        <v>17</v>
      </c>
      <c r="B34" s="9" t="s">
        <v>117</v>
      </c>
      <c r="C34" s="9" t="s">
        <v>118</v>
      </c>
      <c r="D34" s="8" t="s">
        <v>119</v>
      </c>
      <c r="E34" s="8"/>
      <c r="F34" s="8"/>
      <c r="G34" s="8"/>
      <c r="H34" s="8"/>
      <c r="I34" s="8"/>
      <c r="J34" s="15"/>
      <c r="K34" s="8"/>
      <c r="L34" s="60" t="s">
        <v>116</v>
      </c>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84"/>
      <c r="AP34" s="27"/>
    </row>
    <row r="35" s="1" customFormat="true" ht="64" customHeight="true" spans="1:42">
      <c r="A35" s="40">
        <v>18</v>
      </c>
      <c r="B35" s="9" t="s">
        <v>120</v>
      </c>
      <c r="C35" s="9" t="s">
        <v>121</v>
      </c>
      <c r="D35" s="8" t="s">
        <v>119</v>
      </c>
      <c r="E35" s="8">
        <v>347</v>
      </c>
      <c r="F35" s="15" t="s">
        <v>122</v>
      </c>
      <c r="G35" s="8"/>
      <c r="H35" s="8"/>
      <c r="I35" s="8"/>
      <c r="J35" s="15"/>
      <c r="K35" s="8"/>
      <c r="L35" s="63" t="s">
        <v>123</v>
      </c>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5"/>
      <c r="AP35" s="9" t="s">
        <v>124</v>
      </c>
    </row>
    <row r="36" s="1" customFormat="true" ht="60" customHeight="true" spans="1:42">
      <c r="A36" s="13">
        <v>19</v>
      </c>
      <c r="B36" s="9" t="s">
        <v>125</v>
      </c>
      <c r="C36" s="9" t="s">
        <v>126</v>
      </c>
      <c r="D36" s="8" t="s">
        <v>127</v>
      </c>
      <c r="E36" s="8">
        <v>6.879</v>
      </c>
      <c r="F36" s="15">
        <v>0.3485</v>
      </c>
      <c r="G36" s="8">
        <f t="shared" ref="G33:G51" si="3">SUM(M36,P36,S36,V36,Y36,AB36,AE36,AH36,AK36,AN36)</f>
        <v>6.879</v>
      </c>
      <c r="H36" s="8">
        <v>19.74</v>
      </c>
      <c r="I36" s="8">
        <f t="shared" si="0"/>
        <v>19.74</v>
      </c>
      <c r="J36" s="15">
        <f>G36/H36</f>
        <v>0.348480243161094</v>
      </c>
      <c r="K36" s="15">
        <v>0.3485</v>
      </c>
      <c r="L36" s="8"/>
      <c r="M36" s="8"/>
      <c r="N36" s="8"/>
      <c r="O36" s="13">
        <v>3.1</v>
      </c>
      <c r="P36" s="23">
        <v>1</v>
      </c>
      <c r="Q36" s="24">
        <f>P36/O36</f>
        <v>0.32258064516129</v>
      </c>
      <c r="R36" s="13">
        <v>1.893</v>
      </c>
      <c r="S36" s="13">
        <v>0</v>
      </c>
      <c r="T36" s="24">
        <f>S36/R36</f>
        <v>0</v>
      </c>
      <c r="U36" s="13">
        <v>0.5</v>
      </c>
      <c r="V36" s="13">
        <v>0</v>
      </c>
      <c r="W36" s="24">
        <f>V36/U36</f>
        <v>0</v>
      </c>
      <c r="X36" s="13">
        <v>11.518</v>
      </c>
      <c r="Y36" s="23">
        <v>5.879</v>
      </c>
      <c r="Z36" s="24">
        <f>Y36/X36</f>
        <v>0.510418475429762</v>
      </c>
      <c r="AA36" s="13">
        <v>2.729</v>
      </c>
      <c r="AB36" s="13">
        <v>0</v>
      </c>
      <c r="AC36" s="24">
        <f>AB36/AA36</f>
        <v>0</v>
      </c>
      <c r="AD36" s="13"/>
      <c r="AE36" s="13"/>
      <c r="AF36" s="13"/>
      <c r="AG36" s="13"/>
      <c r="AH36" s="13"/>
      <c r="AI36" s="13"/>
      <c r="AJ36" s="8"/>
      <c r="AK36" s="8"/>
      <c r="AL36" s="8"/>
      <c r="AM36" s="8"/>
      <c r="AN36" s="8"/>
      <c r="AO36" s="8"/>
      <c r="AP36" s="34"/>
    </row>
    <row r="37" s="1" customFormat="true" ht="52" customHeight="true" spans="1:42">
      <c r="A37" s="13">
        <v>20</v>
      </c>
      <c r="B37" s="9" t="s">
        <v>128</v>
      </c>
      <c r="C37" s="9" t="s">
        <v>129</v>
      </c>
      <c r="D37" s="8" t="s">
        <v>130</v>
      </c>
      <c r="E37" s="16" t="s">
        <v>131</v>
      </c>
      <c r="F37" s="16" t="s">
        <v>131</v>
      </c>
      <c r="G37" s="8"/>
      <c r="H37" s="8"/>
      <c r="I37" s="8"/>
      <c r="J37" s="15"/>
      <c r="K37" s="8"/>
      <c r="L37" s="20" t="s">
        <v>131</v>
      </c>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1"/>
      <c r="AP37" s="9" t="s">
        <v>132</v>
      </c>
    </row>
    <row r="38" s="1" customFormat="true" ht="54" customHeight="true" spans="1:42">
      <c r="A38" s="13">
        <v>21</v>
      </c>
      <c r="B38" s="9" t="s">
        <v>133</v>
      </c>
      <c r="C38" s="9" t="s">
        <v>134</v>
      </c>
      <c r="D38" s="8" t="s">
        <v>135</v>
      </c>
      <c r="E38" s="16">
        <v>0</v>
      </c>
      <c r="F38" s="15">
        <v>0</v>
      </c>
      <c r="G38" s="8">
        <f t="shared" si="3"/>
        <v>0</v>
      </c>
      <c r="H38" s="8">
        <v>25</v>
      </c>
      <c r="I38" s="8">
        <f t="shared" si="0"/>
        <v>25</v>
      </c>
      <c r="J38" s="15">
        <f t="shared" ref="J38:J47" si="4">G38/H38</f>
        <v>0</v>
      </c>
      <c r="K38" s="15">
        <v>0</v>
      </c>
      <c r="L38" s="8"/>
      <c r="M38" s="8"/>
      <c r="N38" s="8"/>
      <c r="O38" s="13">
        <v>6</v>
      </c>
      <c r="P38" s="13">
        <v>0</v>
      </c>
      <c r="Q38" s="24">
        <f>P38/O38</f>
        <v>0</v>
      </c>
      <c r="R38" s="13">
        <v>5</v>
      </c>
      <c r="S38" s="13">
        <v>0</v>
      </c>
      <c r="T38" s="24">
        <f>S38/R38</f>
        <v>0</v>
      </c>
      <c r="U38" s="13">
        <v>2</v>
      </c>
      <c r="V38" s="13">
        <v>0</v>
      </c>
      <c r="W38" s="24">
        <f t="shared" ref="W38:W43" si="5">V38/U38</f>
        <v>0</v>
      </c>
      <c r="X38" s="13">
        <v>3</v>
      </c>
      <c r="Y38" s="13">
        <v>0</v>
      </c>
      <c r="Z38" s="24">
        <f t="shared" ref="Z38:Z47" si="6">Y38/X38</f>
        <v>0</v>
      </c>
      <c r="AA38" s="13">
        <v>4</v>
      </c>
      <c r="AB38" s="13">
        <v>0</v>
      </c>
      <c r="AC38" s="24">
        <f>AB38/AA38</f>
        <v>0</v>
      </c>
      <c r="AD38" s="13">
        <v>2</v>
      </c>
      <c r="AE38" s="13">
        <v>0</v>
      </c>
      <c r="AF38" s="24">
        <f t="shared" ref="AF38:AF44" si="7">AE38/AD38</f>
        <v>0</v>
      </c>
      <c r="AG38" s="13">
        <v>3</v>
      </c>
      <c r="AH38" s="13">
        <v>0</v>
      </c>
      <c r="AI38" s="24">
        <f t="shared" ref="AI38:AI43" si="8">AH38/AG38</f>
        <v>0</v>
      </c>
      <c r="AJ38" s="8"/>
      <c r="AK38" s="8"/>
      <c r="AL38" s="8"/>
      <c r="AM38" s="8"/>
      <c r="AN38" s="8"/>
      <c r="AO38" s="8"/>
      <c r="AP38" s="26"/>
    </row>
    <row r="39" s="1" customFormat="true" ht="38" customHeight="true" spans="1:42">
      <c r="A39" s="13">
        <v>22</v>
      </c>
      <c r="B39" s="9" t="s">
        <v>136</v>
      </c>
      <c r="C39" s="9" t="s">
        <v>137</v>
      </c>
      <c r="D39" s="8" t="s">
        <v>138</v>
      </c>
      <c r="E39" s="16">
        <v>165</v>
      </c>
      <c r="F39" s="15">
        <v>0.2334</v>
      </c>
      <c r="G39" s="8">
        <f t="shared" si="3"/>
        <v>165</v>
      </c>
      <c r="H39" s="8">
        <v>707</v>
      </c>
      <c r="I39" s="8">
        <f t="shared" si="0"/>
        <v>707</v>
      </c>
      <c r="J39" s="15">
        <f t="shared" si="4"/>
        <v>0.233380480905233</v>
      </c>
      <c r="K39" s="15">
        <v>0.2334</v>
      </c>
      <c r="L39" s="13"/>
      <c r="M39" s="13"/>
      <c r="N39" s="13"/>
      <c r="O39" s="13">
        <v>59</v>
      </c>
      <c r="P39" s="23">
        <v>0</v>
      </c>
      <c r="Q39" s="24">
        <f>P39/O39</f>
        <v>0</v>
      </c>
      <c r="R39" s="13">
        <v>79</v>
      </c>
      <c r="S39" s="23">
        <v>15</v>
      </c>
      <c r="T39" s="24">
        <f>S39/R39</f>
        <v>0.189873417721519</v>
      </c>
      <c r="U39" s="13">
        <v>48</v>
      </c>
      <c r="V39" s="23">
        <v>8</v>
      </c>
      <c r="W39" s="24">
        <f t="shared" si="5"/>
        <v>0.166666666666667</v>
      </c>
      <c r="X39" s="13">
        <v>182</v>
      </c>
      <c r="Y39" s="23">
        <v>53</v>
      </c>
      <c r="Z39" s="24">
        <f t="shared" si="6"/>
        <v>0.291208791208791</v>
      </c>
      <c r="AA39" s="13">
        <v>153</v>
      </c>
      <c r="AB39" s="23">
        <v>71</v>
      </c>
      <c r="AC39" s="24">
        <f>AB39/AA39</f>
        <v>0.464052287581699</v>
      </c>
      <c r="AD39" s="13">
        <v>66</v>
      </c>
      <c r="AE39" s="23">
        <v>8</v>
      </c>
      <c r="AF39" s="24">
        <f t="shared" si="7"/>
        <v>0.121212121212121</v>
      </c>
      <c r="AG39" s="13">
        <v>120</v>
      </c>
      <c r="AH39" s="23">
        <v>10</v>
      </c>
      <c r="AI39" s="24">
        <f t="shared" si="8"/>
        <v>0.0833333333333333</v>
      </c>
      <c r="AJ39" s="13"/>
      <c r="AK39" s="13"/>
      <c r="AL39" s="13"/>
      <c r="AM39" s="13"/>
      <c r="AN39" s="13"/>
      <c r="AO39" s="13"/>
      <c r="AP39" s="27"/>
    </row>
    <row r="40" s="1" customFormat="true" ht="38" customHeight="true" spans="1:42">
      <c r="A40" s="13">
        <v>23</v>
      </c>
      <c r="B40" s="9" t="s">
        <v>139</v>
      </c>
      <c r="C40" s="9" t="s">
        <v>140</v>
      </c>
      <c r="D40" s="8" t="s">
        <v>141</v>
      </c>
      <c r="E40" s="8">
        <v>0</v>
      </c>
      <c r="F40" s="15">
        <v>0</v>
      </c>
      <c r="G40" s="8">
        <f t="shared" si="3"/>
        <v>0</v>
      </c>
      <c r="H40" s="8">
        <v>4</v>
      </c>
      <c r="I40" s="8">
        <f t="shared" si="0"/>
        <v>4</v>
      </c>
      <c r="J40" s="15">
        <f t="shared" si="4"/>
        <v>0</v>
      </c>
      <c r="K40" s="15">
        <v>0</v>
      </c>
      <c r="L40" s="13"/>
      <c r="M40" s="13"/>
      <c r="N40" s="13"/>
      <c r="O40" s="13"/>
      <c r="P40" s="13"/>
      <c r="Q40" s="24"/>
      <c r="R40" s="13"/>
      <c r="S40" s="13"/>
      <c r="T40" s="24"/>
      <c r="U40" s="13">
        <v>1</v>
      </c>
      <c r="V40" s="13">
        <v>0</v>
      </c>
      <c r="W40" s="24">
        <f t="shared" si="5"/>
        <v>0</v>
      </c>
      <c r="X40" s="13">
        <v>1</v>
      </c>
      <c r="Y40" s="13">
        <v>0</v>
      </c>
      <c r="Z40" s="24">
        <f t="shared" si="6"/>
        <v>0</v>
      </c>
      <c r="AA40" s="13"/>
      <c r="AB40" s="13"/>
      <c r="AC40" s="24"/>
      <c r="AD40" s="13">
        <v>1</v>
      </c>
      <c r="AE40" s="13">
        <v>0</v>
      </c>
      <c r="AF40" s="24">
        <f t="shared" si="7"/>
        <v>0</v>
      </c>
      <c r="AG40" s="13">
        <v>1</v>
      </c>
      <c r="AH40" s="13">
        <v>0</v>
      </c>
      <c r="AI40" s="24">
        <f t="shared" si="8"/>
        <v>0</v>
      </c>
      <c r="AJ40" s="13"/>
      <c r="AK40" s="13"/>
      <c r="AL40" s="13"/>
      <c r="AM40" s="13"/>
      <c r="AN40" s="13"/>
      <c r="AO40" s="13"/>
      <c r="AP40" s="27"/>
    </row>
    <row r="41" s="1" customFormat="true" ht="42" customHeight="true" spans="1:42">
      <c r="A41" s="38">
        <v>24</v>
      </c>
      <c r="B41" s="35" t="s">
        <v>142</v>
      </c>
      <c r="C41" s="9" t="s">
        <v>143</v>
      </c>
      <c r="D41" s="8" t="s">
        <v>144</v>
      </c>
      <c r="E41" s="16">
        <v>0</v>
      </c>
      <c r="F41" s="15">
        <v>0</v>
      </c>
      <c r="G41" s="8">
        <f t="shared" si="3"/>
        <v>0</v>
      </c>
      <c r="H41" s="8">
        <v>24</v>
      </c>
      <c r="I41" s="8">
        <f t="shared" si="0"/>
        <v>24</v>
      </c>
      <c r="J41" s="15">
        <f t="shared" si="4"/>
        <v>0</v>
      </c>
      <c r="K41" s="15">
        <v>0</v>
      </c>
      <c r="L41" s="13"/>
      <c r="M41" s="13"/>
      <c r="N41" s="13"/>
      <c r="O41" s="13">
        <v>11</v>
      </c>
      <c r="P41" s="23">
        <v>0</v>
      </c>
      <c r="Q41" s="24">
        <f>P41/O41</f>
        <v>0</v>
      </c>
      <c r="R41" s="13">
        <v>2</v>
      </c>
      <c r="S41" s="23">
        <v>0</v>
      </c>
      <c r="T41" s="24">
        <f>S41/R41</f>
        <v>0</v>
      </c>
      <c r="U41" s="13">
        <v>1</v>
      </c>
      <c r="V41" s="23">
        <v>0</v>
      </c>
      <c r="W41" s="24">
        <f t="shared" si="5"/>
        <v>0</v>
      </c>
      <c r="X41" s="13">
        <v>1</v>
      </c>
      <c r="Y41" s="23">
        <v>0</v>
      </c>
      <c r="Z41" s="24">
        <f t="shared" si="6"/>
        <v>0</v>
      </c>
      <c r="AA41" s="13">
        <v>2</v>
      </c>
      <c r="AB41" s="23">
        <v>0</v>
      </c>
      <c r="AC41" s="24">
        <f>AB41/AA41</f>
        <v>0</v>
      </c>
      <c r="AD41" s="13">
        <v>3</v>
      </c>
      <c r="AE41" s="23">
        <v>0</v>
      </c>
      <c r="AF41" s="24">
        <f t="shared" si="7"/>
        <v>0</v>
      </c>
      <c r="AG41" s="13">
        <v>1</v>
      </c>
      <c r="AH41" s="23">
        <v>0</v>
      </c>
      <c r="AI41" s="24">
        <f t="shared" si="8"/>
        <v>0</v>
      </c>
      <c r="AJ41" s="13"/>
      <c r="AK41" s="13"/>
      <c r="AL41" s="13"/>
      <c r="AM41" s="13">
        <v>3</v>
      </c>
      <c r="AN41" s="23">
        <v>0</v>
      </c>
      <c r="AO41" s="24">
        <f>AN41/AM41</f>
        <v>0</v>
      </c>
      <c r="AP41" s="27"/>
    </row>
    <row r="42" s="1" customFormat="true" ht="46" customHeight="true" spans="1:42">
      <c r="A42" s="39"/>
      <c r="B42" s="36"/>
      <c r="C42" s="9" t="s">
        <v>145</v>
      </c>
      <c r="D42" s="8" t="s">
        <v>144</v>
      </c>
      <c r="E42" s="16">
        <v>11645.5</v>
      </c>
      <c r="F42" s="15">
        <f>E42/85000</f>
        <v>0.137005882352941</v>
      </c>
      <c r="G42" s="8">
        <f t="shared" si="3"/>
        <v>11645.5</v>
      </c>
      <c r="H42" s="8">
        <v>85000</v>
      </c>
      <c r="I42" s="8">
        <f t="shared" si="0"/>
        <v>85000</v>
      </c>
      <c r="J42" s="15">
        <f t="shared" si="4"/>
        <v>0.137005882352941</v>
      </c>
      <c r="K42" s="15">
        <v>0.137</v>
      </c>
      <c r="L42" s="13"/>
      <c r="M42" s="13"/>
      <c r="N42" s="13"/>
      <c r="O42" s="13">
        <v>30000</v>
      </c>
      <c r="P42" s="23">
        <v>3200</v>
      </c>
      <c r="Q42" s="24">
        <f>P42/O42</f>
        <v>0.106666666666667</v>
      </c>
      <c r="R42" s="13">
        <v>9000</v>
      </c>
      <c r="S42" s="23">
        <v>725</v>
      </c>
      <c r="T42" s="24">
        <f>S42/R42</f>
        <v>0.0805555555555556</v>
      </c>
      <c r="U42" s="13">
        <v>9000</v>
      </c>
      <c r="V42" s="23">
        <v>610</v>
      </c>
      <c r="W42" s="24">
        <f t="shared" si="5"/>
        <v>0.0677777777777778</v>
      </c>
      <c r="X42" s="13">
        <v>10000</v>
      </c>
      <c r="Y42" s="23">
        <v>2700</v>
      </c>
      <c r="Z42" s="24">
        <f t="shared" si="6"/>
        <v>0.27</v>
      </c>
      <c r="AA42" s="13">
        <v>8000</v>
      </c>
      <c r="AB42" s="23">
        <v>1980</v>
      </c>
      <c r="AC42" s="24">
        <f>AB42/AA42</f>
        <v>0.2475</v>
      </c>
      <c r="AD42" s="13">
        <v>3000</v>
      </c>
      <c r="AE42" s="23">
        <v>530.5</v>
      </c>
      <c r="AF42" s="24">
        <f t="shared" si="7"/>
        <v>0.176833333333333</v>
      </c>
      <c r="AG42" s="13">
        <v>4000</v>
      </c>
      <c r="AH42" s="23">
        <v>900</v>
      </c>
      <c r="AI42" s="24">
        <f t="shared" si="8"/>
        <v>0.225</v>
      </c>
      <c r="AJ42" s="13"/>
      <c r="AK42" s="13"/>
      <c r="AL42" s="13"/>
      <c r="AM42" s="13">
        <v>12000</v>
      </c>
      <c r="AN42" s="23">
        <v>1000</v>
      </c>
      <c r="AO42" s="24">
        <f>AN42/AM42</f>
        <v>0.0833333333333333</v>
      </c>
      <c r="AP42" s="27"/>
    </row>
    <row r="43" s="1" customFormat="true" ht="38" customHeight="true" spans="1:42">
      <c r="A43" s="38">
        <v>25</v>
      </c>
      <c r="B43" s="35" t="s">
        <v>146</v>
      </c>
      <c r="C43" s="9" t="s">
        <v>147</v>
      </c>
      <c r="D43" s="10" t="s">
        <v>148</v>
      </c>
      <c r="E43" s="16">
        <v>0</v>
      </c>
      <c r="F43" s="15">
        <v>0</v>
      </c>
      <c r="G43" s="8">
        <f t="shared" si="3"/>
        <v>0</v>
      </c>
      <c r="H43" s="8">
        <v>14</v>
      </c>
      <c r="I43" s="8">
        <f t="shared" si="0"/>
        <v>14</v>
      </c>
      <c r="J43" s="15">
        <f t="shared" si="4"/>
        <v>0</v>
      </c>
      <c r="K43" s="15">
        <v>0</v>
      </c>
      <c r="L43" s="8"/>
      <c r="M43" s="8"/>
      <c r="N43" s="8"/>
      <c r="O43" s="8"/>
      <c r="P43" s="8"/>
      <c r="Q43" s="8"/>
      <c r="R43" s="13">
        <v>2</v>
      </c>
      <c r="S43" s="13">
        <v>0</v>
      </c>
      <c r="T43" s="24">
        <f>S43/R43</f>
        <v>0</v>
      </c>
      <c r="U43" s="13">
        <v>2</v>
      </c>
      <c r="V43" s="13">
        <v>0</v>
      </c>
      <c r="W43" s="24">
        <f t="shared" si="5"/>
        <v>0</v>
      </c>
      <c r="X43" s="13">
        <v>2</v>
      </c>
      <c r="Y43" s="13">
        <v>0</v>
      </c>
      <c r="Z43" s="24">
        <f t="shared" si="6"/>
        <v>0</v>
      </c>
      <c r="AA43" s="13">
        <v>2</v>
      </c>
      <c r="AB43" s="13">
        <v>0</v>
      </c>
      <c r="AC43" s="24">
        <f>AB43/AA43</f>
        <v>0</v>
      </c>
      <c r="AD43" s="13">
        <v>4</v>
      </c>
      <c r="AE43" s="13">
        <v>0</v>
      </c>
      <c r="AF43" s="24">
        <f t="shared" si="7"/>
        <v>0</v>
      </c>
      <c r="AG43" s="13">
        <v>2</v>
      </c>
      <c r="AH43" s="13">
        <v>0</v>
      </c>
      <c r="AI43" s="24">
        <f t="shared" si="8"/>
        <v>0</v>
      </c>
      <c r="AJ43" s="8"/>
      <c r="AK43" s="8"/>
      <c r="AL43" s="8"/>
      <c r="AM43" s="8"/>
      <c r="AN43" s="8"/>
      <c r="AO43" s="8"/>
      <c r="AP43" s="27"/>
    </row>
    <row r="44" s="1" customFormat="true" ht="38" customHeight="true" spans="1:42">
      <c r="A44" s="39"/>
      <c r="B44" s="36"/>
      <c r="C44" s="9" t="s">
        <v>149</v>
      </c>
      <c r="D44" s="11"/>
      <c r="E44" s="16">
        <v>0</v>
      </c>
      <c r="F44" s="15">
        <v>0</v>
      </c>
      <c r="G44" s="8">
        <f t="shared" si="3"/>
        <v>0</v>
      </c>
      <c r="H44" s="8">
        <v>3</v>
      </c>
      <c r="I44" s="8">
        <f t="shared" si="0"/>
        <v>3</v>
      </c>
      <c r="J44" s="15">
        <f t="shared" si="4"/>
        <v>0</v>
      </c>
      <c r="K44" s="15">
        <v>0</v>
      </c>
      <c r="L44" s="8"/>
      <c r="M44" s="8"/>
      <c r="N44" s="8"/>
      <c r="O44" s="8"/>
      <c r="P44" s="8"/>
      <c r="Q44" s="8"/>
      <c r="R44" s="8"/>
      <c r="S44" s="8"/>
      <c r="T44" s="24"/>
      <c r="U44" s="8"/>
      <c r="V44" s="8"/>
      <c r="W44" s="24"/>
      <c r="X44" s="13">
        <v>1</v>
      </c>
      <c r="Y44" s="13">
        <v>0</v>
      </c>
      <c r="Z44" s="24">
        <f t="shared" si="6"/>
        <v>0</v>
      </c>
      <c r="AA44" s="8"/>
      <c r="AB44" s="8"/>
      <c r="AC44" s="24"/>
      <c r="AD44" s="13">
        <v>2</v>
      </c>
      <c r="AE44" s="13">
        <v>0</v>
      </c>
      <c r="AF44" s="24">
        <f t="shared" si="7"/>
        <v>0</v>
      </c>
      <c r="AG44" s="8"/>
      <c r="AH44" s="8"/>
      <c r="AI44" s="24"/>
      <c r="AJ44" s="8"/>
      <c r="AK44" s="8"/>
      <c r="AL44" s="8"/>
      <c r="AM44" s="8"/>
      <c r="AN44" s="8"/>
      <c r="AO44" s="8"/>
      <c r="AP44" s="27"/>
    </row>
    <row r="45" s="28" customFormat="true" ht="34" customHeight="true" spans="1:42">
      <c r="A45" s="39"/>
      <c r="B45" s="36"/>
      <c r="C45" s="9" t="s">
        <v>150</v>
      </c>
      <c r="D45" s="11"/>
      <c r="E45" s="16">
        <v>0</v>
      </c>
      <c r="F45" s="15">
        <v>0</v>
      </c>
      <c r="G45" s="8">
        <f t="shared" si="3"/>
        <v>0</v>
      </c>
      <c r="H45" s="8">
        <v>4</v>
      </c>
      <c r="I45" s="8">
        <f t="shared" si="0"/>
        <v>4</v>
      </c>
      <c r="J45" s="15">
        <f t="shared" si="4"/>
        <v>0</v>
      </c>
      <c r="K45" s="15">
        <v>0</v>
      </c>
      <c r="L45" s="8"/>
      <c r="M45" s="8"/>
      <c r="N45" s="8"/>
      <c r="O45" s="8"/>
      <c r="P45" s="8"/>
      <c r="Q45" s="8"/>
      <c r="R45" s="13">
        <v>1</v>
      </c>
      <c r="S45" s="13">
        <v>0</v>
      </c>
      <c r="T45" s="24">
        <f>S45/R45</f>
        <v>0</v>
      </c>
      <c r="U45" s="8"/>
      <c r="V45" s="8"/>
      <c r="W45" s="24"/>
      <c r="X45" s="13">
        <v>3</v>
      </c>
      <c r="Y45" s="13">
        <v>0</v>
      </c>
      <c r="Z45" s="24">
        <f t="shared" si="6"/>
        <v>0</v>
      </c>
      <c r="AA45" s="8"/>
      <c r="AB45" s="8"/>
      <c r="AC45" s="24"/>
      <c r="AD45" s="8"/>
      <c r="AE45" s="8"/>
      <c r="AF45" s="24"/>
      <c r="AG45" s="8"/>
      <c r="AH45" s="8"/>
      <c r="AI45" s="24"/>
      <c r="AJ45" s="8"/>
      <c r="AK45" s="8"/>
      <c r="AL45" s="8"/>
      <c r="AM45" s="8"/>
      <c r="AN45" s="8"/>
      <c r="AO45" s="8"/>
      <c r="AP45" s="27"/>
    </row>
    <row r="46" s="28" customFormat="true" ht="33" customHeight="true" spans="1:42">
      <c r="A46" s="40"/>
      <c r="B46" s="37"/>
      <c r="C46" s="9" t="s">
        <v>151</v>
      </c>
      <c r="D46" s="12"/>
      <c r="E46" s="8">
        <v>3</v>
      </c>
      <c r="F46" s="15">
        <v>0.1875</v>
      </c>
      <c r="G46" s="8">
        <f t="shared" si="3"/>
        <v>3</v>
      </c>
      <c r="H46" s="8">
        <v>16</v>
      </c>
      <c r="I46" s="8">
        <f t="shared" si="0"/>
        <v>16</v>
      </c>
      <c r="J46" s="15">
        <f t="shared" si="4"/>
        <v>0.1875</v>
      </c>
      <c r="K46" s="15">
        <v>0.1875</v>
      </c>
      <c r="L46" s="8"/>
      <c r="M46" s="8"/>
      <c r="N46" s="8"/>
      <c r="O46" s="8"/>
      <c r="P46" s="8"/>
      <c r="Q46" s="8"/>
      <c r="R46" s="13">
        <v>2</v>
      </c>
      <c r="S46" s="13">
        <v>0</v>
      </c>
      <c r="T46" s="24">
        <f>S46/R46</f>
        <v>0</v>
      </c>
      <c r="U46" s="13">
        <v>2</v>
      </c>
      <c r="V46" s="13">
        <v>0</v>
      </c>
      <c r="W46" s="24">
        <f>V46/U46</f>
        <v>0</v>
      </c>
      <c r="X46" s="13">
        <v>3</v>
      </c>
      <c r="Y46" s="13">
        <v>0</v>
      </c>
      <c r="Z46" s="24">
        <f t="shared" si="6"/>
        <v>0</v>
      </c>
      <c r="AA46" s="13">
        <v>5</v>
      </c>
      <c r="AB46" s="13">
        <v>3</v>
      </c>
      <c r="AC46" s="24">
        <f>AB46/AA46</f>
        <v>0.6</v>
      </c>
      <c r="AD46" s="13">
        <v>2</v>
      </c>
      <c r="AE46" s="13">
        <v>0</v>
      </c>
      <c r="AF46" s="24">
        <f>AE46/AD46</f>
        <v>0</v>
      </c>
      <c r="AG46" s="13">
        <v>2</v>
      </c>
      <c r="AH46" s="13">
        <v>0</v>
      </c>
      <c r="AI46" s="24">
        <f>AH46/AG46</f>
        <v>0</v>
      </c>
      <c r="AJ46" s="8"/>
      <c r="AK46" s="8"/>
      <c r="AL46" s="8"/>
      <c r="AM46" s="8"/>
      <c r="AN46" s="8"/>
      <c r="AO46" s="8"/>
      <c r="AP46" s="27"/>
    </row>
    <row r="47" s="32" customFormat="true" ht="42" customHeight="true" spans="1:42">
      <c r="A47" s="13">
        <v>26</v>
      </c>
      <c r="B47" s="9" t="s">
        <v>152</v>
      </c>
      <c r="C47" s="9" t="s">
        <v>153</v>
      </c>
      <c r="D47" s="8" t="s">
        <v>70</v>
      </c>
      <c r="E47" s="16">
        <v>0</v>
      </c>
      <c r="F47" s="15">
        <v>0</v>
      </c>
      <c r="G47" s="8">
        <f t="shared" si="3"/>
        <v>0</v>
      </c>
      <c r="H47" s="8">
        <v>36</v>
      </c>
      <c r="I47" s="8">
        <f t="shared" si="0"/>
        <v>36</v>
      </c>
      <c r="J47" s="15">
        <f t="shared" si="4"/>
        <v>0</v>
      </c>
      <c r="K47" s="15">
        <v>0</v>
      </c>
      <c r="L47" s="64">
        <v>1</v>
      </c>
      <c r="M47" s="64">
        <v>0</v>
      </c>
      <c r="N47" s="72">
        <f>M47/L47</f>
        <v>0</v>
      </c>
      <c r="O47" s="13">
        <v>6</v>
      </c>
      <c r="P47" s="13">
        <v>0</v>
      </c>
      <c r="Q47" s="24">
        <f>P47/O47</f>
        <v>0</v>
      </c>
      <c r="R47" s="8">
        <v>5</v>
      </c>
      <c r="S47" s="8">
        <v>0</v>
      </c>
      <c r="T47" s="24">
        <f>S47/R47</f>
        <v>0</v>
      </c>
      <c r="U47" s="8">
        <v>4</v>
      </c>
      <c r="V47" s="8">
        <v>0</v>
      </c>
      <c r="W47" s="24">
        <f>V47/U47</f>
        <v>0</v>
      </c>
      <c r="X47" s="8">
        <v>5</v>
      </c>
      <c r="Y47" s="8">
        <v>0</v>
      </c>
      <c r="Z47" s="24">
        <f t="shared" si="6"/>
        <v>0</v>
      </c>
      <c r="AA47" s="8">
        <v>5</v>
      </c>
      <c r="AB47" s="8">
        <v>0</v>
      </c>
      <c r="AC47" s="24">
        <f>AB47/AA47</f>
        <v>0</v>
      </c>
      <c r="AD47" s="8">
        <v>3</v>
      </c>
      <c r="AE47" s="8">
        <v>0</v>
      </c>
      <c r="AF47" s="24">
        <f>AE47/AD47</f>
        <v>0</v>
      </c>
      <c r="AG47" s="8">
        <v>3</v>
      </c>
      <c r="AH47" s="8">
        <v>0</v>
      </c>
      <c r="AI47" s="24">
        <f>AH47/AG47</f>
        <v>0</v>
      </c>
      <c r="AJ47" s="8">
        <v>2</v>
      </c>
      <c r="AK47" s="8">
        <v>0</v>
      </c>
      <c r="AL47" s="24">
        <f>AK47/AJ47</f>
        <v>0</v>
      </c>
      <c r="AM47" s="8">
        <v>2</v>
      </c>
      <c r="AN47" s="8">
        <v>0</v>
      </c>
      <c r="AO47" s="88">
        <f>AN47/AM47</f>
        <v>0</v>
      </c>
      <c r="AP47" s="9"/>
    </row>
    <row r="48" s="32" customFormat="true" ht="56" customHeight="true" spans="1:42">
      <c r="A48" s="13">
        <v>27</v>
      </c>
      <c r="B48" s="9" t="s">
        <v>154</v>
      </c>
      <c r="C48" s="9" t="s">
        <v>155</v>
      </c>
      <c r="D48" s="8" t="s">
        <v>156</v>
      </c>
      <c r="E48" s="16" t="s">
        <v>131</v>
      </c>
      <c r="F48" s="16" t="s">
        <v>131</v>
      </c>
      <c r="G48" s="8">
        <f t="shared" si="3"/>
        <v>0</v>
      </c>
      <c r="H48" s="8"/>
      <c r="I48" s="8"/>
      <c r="J48" s="15"/>
      <c r="K48" s="8"/>
      <c r="L48" s="20" t="s">
        <v>131</v>
      </c>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1"/>
      <c r="AP48" s="9" t="s">
        <v>157</v>
      </c>
    </row>
    <row r="49" s="1" customFormat="true" ht="39.95" customHeight="true" spans="1:42">
      <c r="A49" s="13">
        <v>28</v>
      </c>
      <c r="B49" s="9" t="s">
        <v>158</v>
      </c>
      <c r="C49" s="9" t="s">
        <v>159</v>
      </c>
      <c r="D49" s="8" t="s">
        <v>160</v>
      </c>
      <c r="E49" s="8">
        <v>27</v>
      </c>
      <c r="F49" s="15">
        <v>1</v>
      </c>
      <c r="G49" s="8">
        <f t="shared" si="3"/>
        <v>27</v>
      </c>
      <c r="H49" s="8">
        <v>27</v>
      </c>
      <c r="I49" s="8">
        <f t="shared" si="0"/>
        <v>27</v>
      </c>
      <c r="J49" s="15">
        <f>G49/H49</f>
        <v>1</v>
      </c>
      <c r="K49" s="15">
        <v>1</v>
      </c>
      <c r="L49" s="65">
        <v>5</v>
      </c>
      <c r="M49" s="65">
        <v>5</v>
      </c>
      <c r="N49" s="73">
        <f>M49/L49</f>
        <v>1</v>
      </c>
      <c r="O49" s="65">
        <v>5</v>
      </c>
      <c r="P49" s="65">
        <v>5</v>
      </c>
      <c r="Q49" s="73">
        <f>P49/O49</f>
        <v>1</v>
      </c>
      <c r="R49" s="65">
        <v>2</v>
      </c>
      <c r="S49" s="65">
        <v>2</v>
      </c>
      <c r="T49" s="73">
        <f>S49/R49</f>
        <v>1</v>
      </c>
      <c r="U49" s="65">
        <v>3</v>
      </c>
      <c r="V49" s="65">
        <v>3</v>
      </c>
      <c r="W49" s="73">
        <f>V49/U49</f>
        <v>1</v>
      </c>
      <c r="X49" s="65">
        <v>5</v>
      </c>
      <c r="Y49" s="65">
        <v>5</v>
      </c>
      <c r="Z49" s="73">
        <f>Y49/X49</f>
        <v>1</v>
      </c>
      <c r="AA49" s="65">
        <v>2</v>
      </c>
      <c r="AB49" s="65">
        <v>2</v>
      </c>
      <c r="AC49" s="73">
        <f>AB49/AA49</f>
        <v>1</v>
      </c>
      <c r="AD49" s="65">
        <v>2</v>
      </c>
      <c r="AE49" s="65">
        <v>2</v>
      </c>
      <c r="AF49" s="73">
        <f>AE49/AD49</f>
        <v>1</v>
      </c>
      <c r="AG49" s="65">
        <v>3</v>
      </c>
      <c r="AH49" s="65">
        <v>3</v>
      </c>
      <c r="AI49" s="73">
        <f>AH49/AG49</f>
        <v>1</v>
      </c>
      <c r="AJ49" s="13"/>
      <c r="AK49" s="13"/>
      <c r="AL49" s="13"/>
      <c r="AM49" s="13"/>
      <c r="AN49" s="13"/>
      <c r="AO49" s="13"/>
      <c r="AP49" s="27"/>
    </row>
    <row r="50" s="1" customFormat="true" ht="38.1" customHeight="true" spans="1:42">
      <c r="A50" s="13">
        <v>29</v>
      </c>
      <c r="B50" s="9" t="s">
        <v>161</v>
      </c>
      <c r="C50" s="9" t="s">
        <v>162</v>
      </c>
      <c r="D50" s="8" t="s">
        <v>163</v>
      </c>
      <c r="E50" s="16" t="s">
        <v>131</v>
      </c>
      <c r="F50" s="16" t="s">
        <v>131</v>
      </c>
      <c r="G50" s="8">
        <f t="shared" si="3"/>
        <v>0</v>
      </c>
      <c r="H50" s="8"/>
      <c r="I50" s="8"/>
      <c r="J50" s="15"/>
      <c r="K50" s="8"/>
      <c r="L50" s="65" t="s">
        <v>164</v>
      </c>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84"/>
      <c r="AP50" s="9" t="s">
        <v>165</v>
      </c>
    </row>
    <row r="51" s="1" customFormat="true" ht="74" customHeight="true" spans="1:42">
      <c r="A51" s="13">
        <v>30</v>
      </c>
      <c r="B51" s="9" t="s">
        <v>166</v>
      </c>
      <c r="C51" s="45" t="s">
        <v>167</v>
      </c>
      <c r="D51" s="8" t="s">
        <v>168</v>
      </c>
      <c r="E51" s="8">
        <v>341</v>
      </c>
      <c r="F51" s="15">
        <v>1</v>
      </c>
      <c r="G51" s="8">
        <f t="shared" si="3"/>
        <v>341</v>
      </c>
      <c r="H51" s="8">
        <v>341</v>
      </c>
      <c r="I51" s="8">
        <f t="shared" si="0"/>
        <v>341</v>
      </c>
      <c r="J51" s="15">
        <f>G51/H51</f>
        <v>1</v>
      </c>
      <c r="K51" s="15">
        <v>1</v>
      </c>
      <c r="L51" s="8">
        <v>9</v>
      </c>
      <c r="M51" s="16">
        <v>9</v>
      </c>
      <c r="N51" s="15">
        <f>M51/L51</f>
        <v>1</v>
      </c>
      <c r="O51" s="16">
        <v>57</v>
      </c>
      <c r="P51" s="16">
        <v>57</v>
      </c>
      <c r="Q51" s="15">
        <f>P51/O51</f>
        <v>1</v>
      </c>
      <c r="R51" s="8">
        <v>25</v>
      </c>
      <c r="S51" s="16">
        <v>25</v>
      </c>
      <c r="T51" s="15">
        <f>S51/R51</f>
        <v>1</v>
      </c>
      <c r="U51" s="8">
        <v>28</v>
      </c>
      <c r="V51" s="16">
        <v>28</v>
      </c>
      <c r="W51" s="15">
        <f>V51/U51</f>
        <v>1</v>
      </c>
      <c r="X51" s="16">
        <v>84</v>
      </c>
      <c r="Y51" s="16">
        <v>84</v>
      </c>
      <c r="Z51" s="15">
        <f>Y51/X51</f>
        <v>1</v>
      </c>
      <c r="AA51" s="16">
        <v>53</v>
      </c>
      <c r="AB51" s="16">
        <v>53</v>
      </c>
      <c r="AC51" s="15">
        <f>AB51/AA51</f>
        <v>1</v>
      </c>
      <c r="AD51" s="8">
        <v>20</v>
      </c>
      <c r="AE51" s="16">
        <v>20</v>
      </c>
      <c r="AF51" s="15">
        <f>AE51/AD51</f>
        <v>1</v>
      </c>
      <c r="AG51" s="8">
        <v>39</v>
      </c>
      <c r="AH51" s="16">
        <v>39</v>
      </c>
      <c r="AI51" s="15">
        <f>AH51/AG51</f>
        <v>1</v>
      </c>
      <c r="AJ51" s="8">
        <v>5</v>
      </c>
      <c r="AK51" s="16">
        <v>5</v>
      </c>
      <c r="AL51" s="15">
        <f>AK51/AJ51</f>
        <v>1</v>
      </c>
      <c r="AM51" s="8">
        <v>21</v>
      </c>
      <c r="AN51" s="16">
        <v>21</v>
      </c>
      <c r="AO51" s="15">
        <f>AN51/AM51</f>
        <v>1</v>
      </c>
      <c r="AP51" s="9"/>
    </row>
  </sheetData>
  <mergeCells count="56">
    <mergeCell ref="A1:AP1"/>
    <mergeCell ref="L2:N2"/>
    <mergeCell ref="O2:Q2"/>
    <mergeCell ref="R2:T2"/>
    <mergeCell ref="U2:W2"/>
    <mergeCell ref="X2:Z2"/>
    <mergeCell ref="AA2:AC2"/>
    <mergeCell ref="AD2:AF2"/>
    <mergeCell ref="AG2:AI2"/>
    <mergeCell ref="AJ2:AL2"/>
    <mergeCell ref="AM2:AO2"/>
    <mergeCell ref="L4:AO4"/>
    <mergeCell ref="L6:AO6"/>
    <mergeCell ref="L25:AM25"/>
    <mergeCell ref="L28:AO28"/>
    <mergeCell ref="L33:AO33"/>
    <mergeCell ref="L34:AO34"/>
    <mergeCell ref="L35:AO35"/>
    <mergeCell ref="L37:AO37"/>
    <mergeCell ref="L48:AO48"/>
    <mergeCell ref="L50:AO50"/>
    <mergeCell ref="A2:A3"/>
    <mergeCell ref="A4:A6"/>
    <mergeCell ref="A8:A10"/>
    <mergeCell ref="A12:A13"/>
    <mergeCell ref="A14:A15"/>
    <mergeCell ref="A16:A19"/>
    <mergeCell ref="A24:A26"/>
    <mergeCell ref="A29:A32"/>
    <mergeCell ref="A41:A42"/>
    <mergeCell ref="A43:A46"/>
    <mergeCell ref="B2:B3"/>
    <mergeCell ref="B4:B6"/>
    <mergeCell ref="B8:B10"/>
    <mergeCell ref="B12:B13"/>
    <mergeCell ref="B16:B19"/>
    <mergeCell ref="B24:B26"/>
    <mergeCell ref="B29:B32"/>
    <mergeCell ref="B41:B42"/>
    <mergeCell ref="B43:B46"/>
    <mergeCell ref="C2:C3"/>
    <mergeCell ref="D2:D3"/>
    <mergeCell ref="D4:D6"/>
    <mergeCell ref="D8:D10"/>
    <mergeCell ref="D16:D19"/>
    <mergeCell ref="D24:D26"/>
    <mergeCell ref="D29:D32"/>
    <mergeCell ref="D43:D46"/>
    <mergeCell ref="E2:E3"/>
    <mergeCell ref="F2:F3"/>
    <mergeCell ref="G2:G3"/>
    <mergeCell ref="H2:H3"/>
    <mergeCell ref="I2:I3"/>
    <mergeCell ref="J2:J3"/>
    <mergeCell ref="K2:K3"/>
    <mergeCell ref="AP2:AP3"/>
  </mergeCells>
  <printOptions horizontalCentered="true"/>
  <pageMargins left="0.196528" right="0.196528" top="0.196528" bottom="0.196528" header="0.236111" footer="0.314583"/>
  <pageSetup paperSize="9" scale="67" fitToHeight="0" orientation="landscape"/>
  <headerFooter>
    <oddFooter>&amp;C第 &amp;P 页，共 &amp;N 页</oddFooter>
  </headerFooter>
  <rowBreaks count="3" manualBreakCount="3">
    <brk id="15" max="41" man="1"/>
    <brk id="25" max="41" man="1"/>
    <brk id="36" max="41"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P22"/>
  <sheetViews>
    <sheetView view="pageBreakPreview" zoomScaleNormal="110" zoomScaleSheetLayoutView="100" workbookViewId="0">
      <pane xSplit="3" ySplit="3" topLeftCell="D4" activePane="bottomRight" state="frozen"/>
      <selection/>
      <selection pane="topRight"/>
      <selection pane="bottomLeft"/>
      <selection pane="bottomRight" activeCell="L8" sqref="L8:AO8"/>
    </sheetView>
  </sheetViews>
  <sheetFormatPr defaultColWidth="9" defaultRowHeight="13.5"/>
  <cols>
    <col min="1" max="1" width="5.375" style="2"/>
    <col min="2" max="2" width="17.875" style="3"/>
    <col min="3" max="3" width="36.5" style="4"/>
    <col min="4" max="6" width="12.125" style="2"/>
    <col min="7" max="11" width="12.125" style="2" hidden="true" customWidth="true"/>
    <col min="12" max="14" width="8.625" style="5"/>
    <col min="15" max="35" width="8.625" style="1"/>
    <col min="36" max="41" width="8.625" style="2"/>
    <col min="42" max="42" width="35" style="3"/>
  </cols>
  <sheetData>
    <row r="1" ht="48" customHeight="true" spans="1:42">
      <c r="A1" s="6" t="s">
        <v>169</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row>
    <row r="2" ht="26.1" customHeight="true" spans="1:42">
      <c r="A2" s="8" t="s">
        <v>1</v>
      </c>
      <c r="B2" s="8" t="s">
        <v>2</v>
      </c>
      <c r="C2" s="8" t="s">
        <v>3</v>
      </c>
      <c r="D2" s="8" t="s">
        <v>4</v>
      </c>
      <c r="E2" s="8" t="s">
        <v>5</v>
      </c>
      <c r="F2" s="8" t="s">
        <v>6</v>
      </c>
      <c r="G2" s="8" t="s">
        <v>7</v>
      </c>
      <c r="H2" s="8" t="s">
        <v>8</v>
      </c>
      <c r="I2" s="8" t="s">
        <v>9</v>
      </c>
      <c r="J2" s="8" t="s">
        <v>10</v>
      </c>
      <c r="K2" s="8" t="s">
        <v>11</v>
      </c>
      <c r="L2" s="17" t="s">
        <v>12</v>
      </c>
      <c r="M2" s="20"/>
      <c r="N2" s="21"/>
      <c r="O2" s="17" t="s">
        <v>13</v>
      </c>
      <c r="P2" s="20"/>
      <c r="Q2" s="21"/>
      <c r="R2" s="17" t="s">
        <v>14</v>
      </c>
      <c r="S2" s="20"/>
      <c r="T2" s="21"/>
      <c r="U2" s="17" t="s">
        <v>15</v>
      </c>
      <c r="V2" s="20"/>
      <c r="W2" s="21"/>
      <c r="X2" s="17" t="s">
        <v>16</v>
      </c>
      <c r="Y2" s="20"/>
      <c r="Z2" s="21"/>
      <c r="AA2" s="17" t="s">
        <v>17</v>
      </c>
      <c r="AB2" s="20"/>
      <c r="AC2" s="21"/>
      <c r="AD2" s="17" t="s">
        <v>18</v>
      </c>
      <c r="AE2" s="20"/>
      <c r="AF2" s="21"/>
      <c r="AG2" s="17" t="s">
        <v>19</v>
      </c>
      <c r="AH2" s="20"/>
      <c r="AI2" s="21"/>
      <c r="AJ2" s="17" t="s">
        <v>20</v>
      </c>
      <c r="AK2" s="20"/>
      <c r="AL2" s="21"/>
      <c r="AM2" s="17" t="s">
        <v>21</v>
      </c>
      <c r="AN2" s="20"/>
      <c r="AO2" s="21"/>
      <c r="AP2" s="8" t="s">
        <v>22</v>
      </c>
    </row>
    <row r="3" ht="27" customHeight="true" spans="1:42">
      <c r="A3" s="8"/>
      <c r="B3" s="8"/>
      <c r="C3" s="8"/>
      <c r="D3" s="8"/>
      <c r="E3" s="8"/>
      <c r="F3" s="8"/>
      <c r="G3" s="8"/>
      <c r="H3" s="8"/>
      <c r="I3" s="8"/>
      <c r="J3" s="8"/>
      <c r="K3" s="8"/>
      <c r="L3" s="8" t="s">
        <v>3</v>
      </c>
      <c r="M3" s="8" t="s">
        <v>23</v>
      </c>
      <c r="N3" s="8" t="s">
        <v>24</v>
      </c>
      <c r="O3" s="8" t="s">
        <v>3</v>
      </c>
      <c r="P3" s="8" t="s">
        <v>23</v>
      </c>
      <c r="Q3" s="8" t="s">
        <v>24</v>
      </c>
      <c r="R3" s="8" t="s">
        <v>3</v>
      </c>
      <c r="S3" s="8" t="s">
        <v>23</v>
      </c>
      <c r="T3" s="8" t="s">
        <v>24</v>
      </c>
      <c r="U3" s="8" t="s">
        <v>3</v>
      </c>
      <c r="V3" s="8" t="s">
        <v>23</v>
      </c>
      <c r="W3" s="8" t="s">
        <v>24</v>
      </c>
      <c r="X3" s="8" t="s">
        <v>3</v>
      </c>
      <c r="Y3" s="8" t="s">
        <v>23</v>
      </c>
      <c r="Z3" s="8" t="s">
        <v>24</v>
      </c>
      <c r="AA3" s="8" t="s">
        <v>3</v>
      </c>
      <c r="AB3" s="8" t="s">
        <v>23</v>
      </c>
      <c r="AC3" s="8" t="s">
        <v>24</v>
      </c>
      <c r="AD3" s="8" t="s">
        <v>3</v>
      </c>
      <c r="AE3" s="8" t="s">
        <v>23</v>
      </c>
      <c r="AF3" s="8" t="s">
        <v>24</v>
      </c>
      <c r="AG3" s="8" t="s">
        <v>3</v>
      </c>
      <c r="AH3" s="8" t="s">
        <v>23</v>
      </c>
      <c r="AI3" s="8" t="s">
        <v>24</v>
      </c>
      <c r="AJ3" s="8" t="s">
        <v>3</v>
      </c>
      <c r="AK3" s="8" t="s">
        <v>23</v>
      </c>
      <c r="AL3" s="8" t="s">
        <v>24</v>
      </c>
      <c r="AM3" s="8" t="s">
        <v>3</v>
      </c>
      <c r="AN3" s="8" t="s">
        <v>23</v>
      </c>
      <c r="AO3" s="8" t="s">
        <v>24</v>
      </c>
      <c r="AP3" s="8"/>
    </row>
    <row r="4" s="1" customFormat="true" ht="27" customHeight="true" spans="1:42">
      <c r="A4" s="8">
        <v>1</v>
      </c>
      <c r="B4" s="8" t="s">
        <v>170</v>
      </c>
      <c r="C4" s="9" t="s">
        <v>147</v>
      </c>
      <c r="D4" s="10" t="s">
        <v>148</v>
      </c>
      <c r="E4" s="8">
        <v>0</v>
      </c>
      <c r="F4" s="14">
        <v>0</v>
      </c>
      <c r="G4" s="8">
        <f t="shared" ref="G4:G22" si="0">SUM(M4,P4,S4,V4,Y4,AB4,AE4,AH4,AK4,AN4)</f>
        <v>0</v>
      </c>
      <c r="H4" s="8">
        <v>14</v>
      </c>
      <c r="I4" s="8">
        <f t="shared" ref="I4:I22" si="1">SUM(L4,O4,R4,U4,X4,AA4,AD4,AG4,AJ4,AM4)</f>
        <v>14</v>
      </c>
      <c r="J4" s="15">
        <f>G4/H4</f>
        <v>0</v>
      </c>
      <c r="K4" s="14">
        <v>0</v>
      </c>
      <c r="L4" s="8"/>
      <c r="M4" s="8"/>
      <c r="N4" s="8"/>
      <c r="O4" s="8"/>
      <c r="P4" s="8"/>
      <c r="Q4" s="8"/>
      <c r="R4" s="8">
        <v>2</v>
      </c>
      <c r="S4" s="8">
        <v>0</v>
      </c>
      <c r="T4" s="15">
        <f>S4/R4</f>
        <v>0</v>
      </c>
      <c r="U4" s="8">
        <v>2</v>
      </c>
      <c r="V4" s="8">
        <v>0</v>
      </c>
      <c r="W4" s="15">
        <f>V4/U4</f>
        <v>0</v>
      </c>
      <c r="X4" s="8">
        <v>2</v>
      </c>
      <c r="Y4" s="8">
        <v>0</v>
      </c>
      <c r="Z4" s="15">
        <f>Y4/X4</f>
        <v>0</v>
      </c>
      <c r="AA4" s="8">
        <v>2</v>
      </c>
      <c r="AB4" s="8">
        <v>0</v>
      </c>
      <c r="AC4" s="15">
        <f>AB4/AA4</f>
        <v>0</v>
      </c>
      <c r="AD4" s="8">
        <v>4</v>
      </c>
      <c r="AE4" s="8">
        <v>0</v>
      </c>
      <c r="AF4" s="15">
        <f>AE4/AD4</f>
        <v>0</v>
      </c>
      <c r="AG4" s="8">
        <v>2</v>
      </c>
      <c r="AH4" s="8">
        <v>0</v>
      </c>
      <c r="AI4" s="15">
        <f>AH4/AG4</f>
        <v>0</v>
      </c>
      <c r="AJ4" s="8"/>
      <c r="AK4" s="8"/>
      <c r="AL4" s="8"/>
      <c r="AM4" s="8"/>
      <c r="AN4" s="8"/>
      <c r="AO4" s="8"/>
      <c r="AP4" s="8"/>
    </row>
    <row r="5" s="1" customFormat="true" ht="27" customHeight="true" spans="1:42">
      <c r="A5" s="8"/>
      <c r="B5" s="8"/>
      <c r="C5" s="9" t="s">
        <v>149</v>
      </c>
      <c r="D5" s="11"/>
      <c r="E5" s="8">
        <v>0</v>
      </c>
      <c r="F5" s="14">
        <v>0</v>
      </c>
      <c r="G5" s="8">
        <f t="shared" si="0"/>
        <v>0</v>
      </c>
      <c r="H5" s="8">
        <v>3</v>
      </c>
      <c r="I5" s="8">
        <f t="shared" si="1"/>
        <v>3</v>
      </c>
      <c r="J5" s="15">
        <f>G5/H5</f>
        <v>0</v>
      </c>
      <c r="K5" s="14">
        <v>0</v>
      </c>
      <c r="L5" s="8"/>
      <c r="M5" s="8"/>
      <c r="N5" s="8"/>
      <c r="O5" s="8"/>
      <c r="P5" s="8"/>
      <c r="Q5" s="8"/>
      <c r="R5" s="8"/>
      <c r="S5" s="8"/>
      <c r="T5" s="8"/>
      <c r="U5" s="8"/>
      <c r="V5" s="8"/>
      <c r="W5" s="15"/>
      <c r="X5" s="8">
        <v>1</v>
      </c>
      <c r="Y5" s="8">
        <v>0</v>
      </c>
      <c r="Z5" s="15">
        <f>Y5/X5</f>
        <v>0</v>
      </c>
      <c r="AA5" s="8"/>
      <c r="AB5" s="8"/>
      <c r="AC5" s="15"/>
      <c r="AD5" s="8">
        <v>2</v>
      </c>
      <c r="AE5" s="8">
        <v>0</v>
      </c>
      <c r="AF5" s="15">
        <f>AE5/AD5</f>
        <v>0</v>
      </c>
      <c r="AG5" s="8"/>
      <c r="AH5" s="8"/>
      <c r="AI5" s="15"/>
      <c r="AJ5" s="8"/>
      <c r="AK5" s="8"/>
      <c r="AL5" s="8"/>
      <c r="AM5" s="8"/>
      <c r="AN5" s="8"/>
      <c r="AO5" s="8"/>
      <c r="AP5" s="8"/>
    </row>
    <row r="6" s="1" customFormat="true" ht="27" customHeight="true" spans="1:42">
      <c r="A6" s="8"/>
      <c r="B6" s="8"/>
      <c r="C6" s="9" t="s">
        <v>150</v>
      </c>
      <c r="D6" s="11"/>
      <c r="E6" s="8">
        <v>0</v>
      </c>
      <c r="F6" s="14">
        <v>0</v>
      </c>
      <c r="G6" s="8">
        <f t="shared" si="0"/>
        <v>0</v>
      </c>
      <c r="H6" s="8">
        <v>4</v>
      </c>
      <c r="I6" s="8">
        <f t="shared" si="1"/>
        <v>4</v>
      </c>
      <c r="J6" s="15">
        <f>G6/H6</f>
        <v>0</v>
      </c>
      <c r="K6" s="14">
        <v>0</v>
      </c>
      <c r="L6" s="8"/>
      <c r="M6" s="8"/>
      <c r="N6" s="8"/>
      <c r="O6" s="8"/>
      <c r="P6" s="8"/>
      <c r="Q6" s="8"/>
      <c r="R6" s="8">
        <v>1</v>
      </c>
      <c r="S6" s="8">
        <v>0</v>
      </c>
      <c r="T6" s="15">
        <f>S6/R6</f>
        <v>0</v>
      </c>
      <c r="U6" s="8"/>
      <c r="V6" s="8"/>
      <c r="W6" s="15"/>
      <c r="X6" s="8">
        <v>3</v>
      </c>
      <c r="Y6" s="8">
        <v>0</v>
      </c>
      <c r="Z6" s="15">
        <f>Y6/X6</f>
        <v>0</v>
      </c>
      <c r="AA6" s="8"/>
      <c r="AB6" s="8"/>
      <c r="AC6" s="15"/>
      <c r="AD6" s="8"/>
      <c r="AE6" s="8"/>
      <c r="AF6" s="15"/>
      <c r="AG6" s="8"/>
      <c r="AH6" s="8"/>
      <c r="AI6" s="15"/>
      <c r="AJ6" s="8"/>
      <c r="AK6" s="8"/>
      <c r="AL6" s="8"/>
      <c r="AM6" s="8"/>
      <c r="AN6" s="8"/>
      <c r="AO6" s="8"/>
      <c r="AP6" s="8"/>
    </row>
    <row r="7" s="1" customFormat="true" ht="27" customHeight="true" spans="1:42">
      <c r="A7" s="8"/>
      <c r="B7" s="8"/>
      <c r="C7" s="9" t="s">
        <v>151</v>
      </c>
      <c r="D7" s="12"/>
      <c r="E7" s="8">
        <v>3</v>
      </c>
      <c r="F7" s="15">
        <v>0.1875</v>
      </c>
      <c r="G7" s="8">
        <f t="shared" si="0"/>
        <v>3</v>
      </c>
      <c r="H7" s="8">
        <v>16</v>
      </c>
      <c r="I7" s="8">
        <f t="shared" si="1"/>
        <v>16</v>
      </c>
      <c r="J7" s="15">
        <f>G7/H7</f>
        <v>0.1875</v>
      </c>
      <c r="K7" s="15">
        <v>0.1875</v>
      </c>
      <c r="L7" s="8"/>
      <c r="M7" s="8"/>
      <c r="N7" s="8"/>
      <c r="O7" s="8"/>
      <c r="P7" s="8"/>
      <c r="Q7" s="8"/>
      <c r="R7" s="8">
        <v>2</v>
      </c>
      <c r="S7" s="8">
        <v>0</v>
      </c>
      <c r="T7" s="15">
        <f>S7/R7</f>
        <v>0</v>
      </c>
      <c r="U7" s="8">
        <v>2</v>
      </c>
      <c r="V7" s="8">
        <v>0</v>
      </c>
      <c r="W7" s="15">
        <f>V7/U7</f>
        <v>0</v>
      </c>
      <c r="X7" s="8">
        <v>3</v>
      </c>
      <c r="Y7" s="8">
        <v>0</v>
      </c>
      <c r="Z7" s="15">
        <f>Y7/X7</f>
        <v>0</v>
      </c>
      <c r="AA7" s="8">
        <v>5</v>
      </c>
      <c r="AB7" s="8">
        <v>3</v>
      </c>
      <c r="AC7" s="15">
        <f>AB7/AA7</f>
        <v>0.6</v>
      </c>
      <c r="AD7" s="8">
        <v>2</v>
      </c>
      <c r="AE7" s="8">
        <v>0</v>
      </c>
      <c r="AF7" s="15">
        <f>AE7/AD7</f>
        <v>0</v>
      </c>
      <c r="AG7" s="8">
        <v>2</v>
      </c>
      <c r="AH7" s="8">
        <v>0</v>
      </c>
      <c r="AI7" s="15">
        <f>AH7/AG7</f>
        <v>0</v>
      </c>
      <c r="AJ7" s="8"/>
      <c r="AK7" s="8"/>
      <c r="AL7" s="8"/>
      <c r="AM7" s="8"/>
      <c r="AN7" s="8"/>
      <c r="AO7" s="8"/>
      <c r="AP7" s="8"/>
    </row>
    <row r="8" s="1" customFormat="true" ht="48" customHeight="true" spans="1:42">
      <c r="A8" s="8">
        <v>2</v>
      </c>
      <c r="B8" s="8" t="s">
        <v>171</v>
      </c>
      <c r="C8" s="9" t="s">
        <v>172</v>
      </c>
      <c r="D8" s="8" t="s">
        <v>173</v>
      </c>
      <c r="E8" s="8">
        <v>290</v>
      </c>
      <c r="F8" s="15" t="s">
        <v>122</v>
      </c>
      <c r="G8" s="8">
        <f t="shared" si="0"/>
        <v>0</v>
      </c>
      <c r="H8" s="8"/>
      <c r="I8" s="8">
        <f t="shared" si="1"/>
        <v>0</v>
      </c>
      <c r="J8" s="15"/>
      <c r="K8" s="8"/>
      <c r="L8" s="18" t="s">
        <v>174</v>
      </c>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5"/>
      <c r="AP8" s="9" t="s">
        <v>124</v>
      </c>
    </row>
    <row r="9" s="1" customFormat="true" ht="35" customHeight="true" spans="1:42">
      <c r="A9" s="10">
        <v>3</v>
      </c>
      <c r="B9" s="10" t="s">
        <v>175</v>
      </c>
      <c r="C9" s="9" t="s">
        <v>176</v>
      </c>
      <c r="D9" s="10" t="s">
        <v>177</v>
      </c>
      <c r="E9" s="8">
        <v>0</v>
      </c>
      <c r="F9" s="14">
        <v>0</v>
      </c>
      <c r="G9" s="8">
        <f t="shared" si="0"/>
        <v>0</v>
      </c>
      <c r="H9" s="8">
        <v>7000</v>
      </c>
      <c r="I9" s="8">
        <f t="shared" si="1"/>
        <v>7000</v>
      </c>
      <c r="J9" s="15">
        <f>G9/H9</f>
        <v>0</v>
      </c>
      <c r="K9" s="14">
        <v>0</v>
      </c>
      <c r="L9" s="8">
        <v>7000</v>
      </c>
      <c r="M9" s="8">
        <v>0</v>
      </c>
      <c r="N9" s="15">
        <f>M9/L9</f>
        <v>0</v>
      </c>
      <c r="O9" s="8"/>
      <c r="P9" s="8"/>
      <c r="Q9" s="8"/>
      <c r="R9" s="8"/>
      <c r="S9" s="8"/>
      <c r="T9" s="8"/>
      <c r="U9" s="8"/>
      <c r="V9" s="8"/>
      <c r="W9" s="8"/>
      <c r="X9" s="8"/>
      <c r="Y9" s="8"/>
      <c r="Z9" s="8"/>
      <c r="AA9" s="8"/>
      <c r="AB9" s="8"/>
      <c r="AC9" s="8"/>
      <c r="AD9" s="8"/>
      <c r="AE9" s="8"/>
      <c r="AF9" s="8"/>
      <c r="AG9" s="8"/>
      <c r="AH9" s="8"/>
      <c r="AI9" s="8"/>
      <c r="AJ9" s="8"/>
      <c r="AK9" s="8"/>
      <c r="AL9" s="8"/>
      <c r="AM9" s="8"/>
      <c r="AN9" s="8"/>
      <c r="AO9" s="8"/>
      <c r="AP9" s="9"/>
    </row>
    <row r="10" s="1" customFormat="true" ht="39" customHeight="true" spans="1:42">
      <c r="A10" s="12"/>
      <c r="B10" s="12"/>
      <c r="C10" s="9" t="s">
        <v>178</v>
      </c>
      <c r="D10" s="12"/>
      <c r="E10" s="8">
        <v>0</v>
      </c>
      <c r="F10" s="14">
        <v>0</v>
      </c>
      <c r="G10" s="8">
        <f t="shared" si="0"/>
        <v>0</v>
      </c>
      <c r="H10" s="8">
        <v>14000</v>
      </c>
      <c r="I10" s="8">
        <f t="shared" si="1"/>
        <v>14000</v>
      </c>
      <c r="J10" s="15">
        <f>G10/H10</f>
        <v>0</v>
      </c>
      <c r="K10" s="14">
        <v>0</v>
      </c>
      <c r="L10" s="8">
        <v>14000</v>
      </c>
      <c r="M10" s="8">
        <v>0</v>
      </c>
      <c r="N10" s="15">
        <f>M10/L10</f>
        <v>0</v>
      </c>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9"/>
    </row>
    <row r="11" s="1" customFormat="true" ht="40" customHeight="true" spans="1:42">
      <c r="A11" s="8">
        <v>4</v>
      </c>
      <c r="B11" s="8" t="s">
        <v>179</v>
      </c>
      <c r="C11" s="9" t="s">
        <v>180</v>
      </c>
      <c r="D11" s="8" t="s">
        <v>144</v>
      </c>
      <c r="E11" s="8">
        <v>0</v>
      </c>
      <c r="F11" s="14">
        <v>0</v>
      </c>
      <c r="G11" s="8">
        <f t="shared" si="0"/>
        <v>0</v>
      </c>
      <c r="H11" s="8">
        <v>15</v>
      </c>
      <c r="I11" s="8">
        <f t="shared" si="1"/>
        <v>15</v>
      </c>
      <c r="J11" s="15">
        <f>G11/H11</f>
        <v>0</v>
      </c>
      <c r="K11" s="14">
        <v>0</v>
      </c>
      <c r="L11" s="13"/>
      <c r="M11" s="13"/>
      <c r="N11" s="13"/>
      <c r="O11" s="13">
        <v>5</v>
      </c>
      <c r="P11" s="13">
        <v>0</v>
      </c>
      <c r="Q11" s="24">
        <f>P11/O11</f>
        <v>0</v>
      </c>
      <c r="R11" s="13">
        <v>1</v>
      </c>
      <c r="S11" s="13">
        <v>0</v>
      </c>
      <c r="T11" s="24">
        <f>S11/R11</f>
        <v>0</v>
      </c>
      <c r="U11" s="13">
        <v>1</v>
      </c>
      <c r="V11" s="13">
        <v>0</v>
      </c>
      <c r="W11" s="24">
        <f>V11/U11</f>
        <v>0</v>
      </c>
      <c r="X11" s="13">
        <v>1</v>
      </c>
      <c r="Y11" s="13">
        <v>0</v>
      </c>
      <c r="Z11" s="24">
        <f>Y11/X11</f>
        <v>0</v>
      </c>
      <c r="AA11" s="13">
        <v>2</v>
      </c>
      <c r="AB11" s="13">
        <v>0</v>
      </c>
      <c r="AC11" s="24">
        <f>AB11/AA11</f>
        <v>0</v>
      </c>
      <c r="AD11" s="13">
        <v>3</v>
      </c>
      <c r="AE11" s="13">
        <v>0</v>
      </c>
      <c r="AF11" s="24">
        <f>AE11/AD11</f>
        <v>0</v>
      </c>
      <c r="AG11" s="13">
        <v>1</v>
      </c>
      <c r="AH11" s="13">
        <v>0</v>
      </c>
      <c r="AI11" s="24">
        <f>AH11/AG11</f>
        <v>0</v>
      </c>
      <c r="AJ11" s="13"/>
      <c r="AK11" s="13"/>
      <c r="AL11" s="13"/>
      <c r="AM11" s="13">
        <v>1</v>
      </c>
      <c r="AN11" s="13">
        <v>0</v>
      </c>
      <c r="AO11" s="24">
        <f>AN11/AM11</f>
        <v>0</v>
      </c>
      <c r="AP11" s="9"/>
    </row>
    <row r="12" s="1" customFormat="true" ht="56" customHeight="true" spans="1:42">
      <c r="A12" s="8">
        <v>5</v>
      </c>
      <c r="B12" s="8" t="s">
        <v>181</v>
      </c>
      <c r="C12" s="9" t="s">
        <v>182</v>
      </c>
      <c r="D12" s="8" t="s">
        <v>144</v>
      </c>
      <c r="E12" s="16">
        <v>15</v>
      </c>
      <c r="F12" s="15">
        <v>0.5172</v>
      </c>
      <c r="G12" s="8">
        <f t="shared" si="0"/>
        <v>15</v>
      </c>
      <c r="H12" s="8">
        <v>29</v>
      </c>
      <c r="I12" s="8">
        <f t="shared" si="1"/>
        <v>29</v>
      </c>
      <c r="J12" s="15">
        <f>G12/H12</f>
        <v>0.517241379310345</v>
      </c>
      <c r="K12" s="15">
        <v>0.5172</v>
      </c>
      <c r="L12" s="13"/>
      <c r="M12" s="23"/>
      <c r="N12" s="13"/>
      <c r="O12" s="13">
        <v>15</v>
      </c>
      <c r="P12" s="23">
        <v>4</v>
      </c>
      <c r="Q12" s="24">
        <f>P12/O12</f>
        <v>0.266666666666667</v>
      </c>
      <c r="R12" s="13"/>
      <c r="S12" s="13"/>
      <c r="T12" s="13"/>
      <c r="U12" s="13">
        <v>12</v>
      </c>
      <c r="V12" s="23">
        <v>9</v>
      </c>
      <c r="W12" s="24">
        <f>V12/U12</f>
        <v>0.75</v>
      </c>
      <c r="X12" s="13"/>
      <c r="Y12" s="13"/>
      <c r="Z12" s="13"/>
      <c r="AA12" s="13"/>
      <c r="AB12" s="13"/>
      <c r="AC12" s="13"/>
      <c r="AD12" s="13"/>
      <c r="AE12" s="13"/>
      <c r="AF12" s="13"/>
      <c r="AG12" s="13"/>
      <c r="AH12" s="13"/>
      <c r="AI12" s="13"/>
      <c r="AJ12" s="13"/>
      <c r="AK12" s="13"/>
      <c r="AL12" s="13"/>
      <c r="AM12" s="13">
        <v>2</v>
      </c>
      <c r="AN12" s="23">
        <v>2</v>
      </c>
      <c r="AO12" s="24">
        <f>AN12/AM12</f>
        <v>1</v>
      </c>
      <c r="AP12" s="9"/>
    </row>
    <row r="13" s="1" customFormat="true" ht="36.95" customHeight="true" spans="1:42">
      <c r="A13" s="8">
        <v>6</v>
      </c>
      <c r="B13" s="8" t="s">
        <v>183</v>
      </c>
      <c r="C13" s="9" t="s">
        <v>26</v>
      </c>
      <c r="D13" s="10" t="s">
        <v>27</v>
      </c>
      <c r="E13" s="8"/>
      <c r="F13" s="8"/>
      <c r="G13" s="8"/>
      <c r="H13" s="8"/>
      <c r="I13" s="8"/>
      <c r="J13" s="15"/>
      <c r="K13" s="8"/>
      <c r="L13" s="19" t="s">
        <v>184</v>
      </c>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1"/>
      <c r="AP13" s="9" t="s">
        <v>29</v>
      </c>
    </row>
    <row r="14" s="1" customFormat="true" ht="40" customHeight="true" spans="1:42">
      <c r="A14" s="8"/>
      <c r="B14" s="8"/>
      <c r="C14" s="9" t="s">
        <v>185</v>
      </c>
      <c r="D14" s="11"/>
      <c r="E14" s="16">
        <v>2</v>
      </c>
      <c r="F14" s="15">
        <v>0.2857</v>
      </c>
      <c r="G14" s="8">
        <f t="shared" si="0"/>
        <v>2</v>
      </c>
      <c r="H14" s="8">
        <v>7</v>
      </c>
      <c r="I14" s="8">
        <f t="shared" si="1"/>
        <v>7</v>
      </c>
      <c r="J14" s="15">
        <f t="shared" ref="J14:J22" si="2">G14/H14</f>
        <v>0.285714285714286</v>
      </c>
      <c r="K14" s="15">
        <v>0.2857</v>
      </c>
      <c r="L14" s="13"/>
      <c r="M14" s="13"/>
      <c r="N14" s="13"/>
      <c r="O14" s="13">
        <v>1</v>
      </c>
      <c r="P14" s="23">
        <v>1</v>
      </c>
      <c r="Q14" s="24">
        <f>P14/O14</f>
        <v>1</v>
      </c>
      <c r="R14" s="13">
        <v>1</v>
      </c>
      <c r="S14" s="23">
        <v>0</v>
      </c>
      <c r="T14" s="24">
        <f>S14/R14</f>
        <v>0</v>
      </c>
      <c r="U14" s="13">
        <v>1</v>
      </c>
      <c r="V14" s="23">
        <v>0</v>
      </c>
      <c r="W14" s="24">
        <f>V14/U14</f>
        <v>0</v>
      </c>
      <c r="X14" s="13">
        <v>1</v>
      </c>
      <c r="Y14" s="23">
        <v>0</v>
      </c>
      <c r="Z14" s="24">
        <f>Y14/X14</f>
        <v>0</v>
      </c>
      <c r="AA14" s="13">
        <v>1</v>
      </c>
      <c r="AB14" s="23">
        <v>0</v>
      </c>
      <c r="AC14" s="24">
        <f>AB14/AA14</f>
        <v>0</v>
      </c>
      <c r="AD14" s="13">
        <v>1</v>
      </c>
      <c r="AE14" s="23">
        <v>1</v>
      </c>
      <c r="AF14" s="24">
        <f>AE14/AD14</f>
        <v>1</v>
      </c>
      <c r="AG14" s="13">
        <v>1</v>
      </c>
      <c r="AH14" s="23">
        <v>0</v>
      </c>
      <c r="AI14" s="24">
        <f>AH14/AG14</f>
        <v>0</v>
      </c>
      <c r="AJ14" s="13"/>
      <c r="AK14" s="13"/>
      <c r="AL14" s="13"/>
      <c r="AM14" s="13"/>
      <c r="AN14" s="13"/>
      <c r="AO14" s="13"/>
      <c r="AP14" s="9"/>
    </row>
    <row r="15" s="1" customFormat="true" ht="59" customHeight="true" spans="1:42">
      <c r="A15" s="8"/>
      <c r="B15" s="8"/>
      <c r="C15" s="9" t="s">
        <v>186</v>
      </c>
      <c r="D15" s="12"/>
      <c r="E15" s="16">
        <v>658</v>
      </c>
      <c r="F15" s="15">
        <v>0.658</v>
      </c>
      <c r="G15" s="8">
        <f t="shared" si="0"/>
        <v>658</v>
      </c>
      <c r="H15" s="8">
        <v>1000</v>
      </c>
      <c r="I15" s="8">
        <f t="shared" si="1"/>
        <v>1000</v>
      </c>
      <c r="J15" s="15">
        <f t="shared" si="2"/>
        <v>0.658</v>
      </c>
      <c r="K15" s="15">
        <v>0.658</v>
      </c>
      <c r="L15" s="13"/>
      <c r="M15" s="13"/>
      <c r="N15" s="13"/>
      <c r="O15" s="13">
        <v>120</v>
      </c>
      <c r="P15" s="23">
        <v>30</v>
      </c>
      <c r="Q15" s="24">
        <f>P15/O15</f>
        <v>0.25</v>
      </c>
      <c r="R15" s="13">
        <v>90</v>
      </c>
      <c r="S15" s="23">
        <v>79</v>
      </c>
      <c r="T15" s="24">
        <f>S15/R15</f>
        <v>0.877777777777778</v>
      </c>
      <c r="U15" s="13">
        <v>150</v>
      </c>
      <c r="V15" s="23">
        <v>81</v>
      </c>
      <c r="W15" s="24">
        <f>V15/U15</f>
        <v>0.54</v>
      </c>
      <c r="X15" s="13">
        <v>150</v>
      </c>
      <c r="Y15" s="23">
        <v>142</v>
      </c>
      <c r="Z15" s="24">
        <f>Y15/X15</f>
        <v>0.946666666666667</v>
      </c>
      <c r="AA15" s="13">
        <v>150</v>
      </c>
      <c r="AB15" s="23">
        <v>38</v>
      </c>
      <c r="AC15" s="24">
        <f>AB15/AA15</f>
        <v>0.253333333333333</v>
      </c>
      <c r="AD15" s="13">
        <v>90</v>
      </c>
      <c r="AE15" s="23">
        <v>65</v>
      </c>
      <c r="AF15" s="24">
        <f>AE15/AD15</f>
        <v>0.722222222222222</v>
      </c>
      <c r="AG15" s="13">
        <v>250</v>
      </c>
      <c r="AH15" s="23">
        <v>223</v>
      </c>
      <c r="AI15" s="24">
        <f>AH15/AG15</f>
        <v>0.892</v>
      </c>
      <c r="AJ15" s="13"/>
      <c r="AK15" s="13"/>
      <c r="AL15" s="13"/>
      <c r="AM15" s="13"/>
      <c r="AN15" s="13"/>
      <c r="AO15" s="13"/>
      <c r="AP15" s="9"/>
    </row>
    <row r="16" ht="43" customHeight="true" spans="1:42">
      <c r="A16" s="13">
        <v>7</v>
      </c>
      <c r="B16" s="8" t="s">
        <v>187</v>
      </c>
      <c r="C16" s="9" t="s">
        <v>37</v>
      </c>
      <c r="D16" s="10" t="s">
        <v>38</v>
      </c>
      <c r="E16" s="8">
        <v>0</v>
      </c>
      <c r="F16" s="15">
        <v>0</v>
      </c>
      <c r="G16" s="8">
        <f t="shared" si="0"/>
        <v>0</v>
      </c>
      <c r="H16" s="8">
        <v>3</v>
      </c>
      <c r="I16" s="8">
        <f t="shared" si="1"/>
        <v>3</v>
      </c>
      <c r="J16" s="15">
        <f t="shared" si="2"/>
        <v>0</v>
      </c>
      <c r="K16" s="15">
        <v>0</v>
      </c>
      <c r="L16" s="13"/>
      <c r="M16" s="13"/>
      <c r="N16" s="13"/>
      <c r="O16" s="13">
        <v>2</v>
      </c>
      <c r="P16" s="13">
        <v>0</v>
      </c>
      <c r="Q16" s="24">
        <f>P16/O16</f>
        <v>0</v>
      </c>
      <c r="R16" s="13"/>
      <c r="S16" s="13"/>
      <c r="T16" s="24"/>
      <c r="U16" s="13"/>
      <c r="V16" s="13"/>
      <c r="W16" s="24"/>
      <c r="X16" s="13"/>
      <c r="Y16" s="13"/>
      <c r="Z16" s="24"/>
      <c r="AA16" s="13">
        <v>1</v>
      </c>
      <c r="AB16" s="13">
        <v>0</v>
      </c>
      <c r="AC16" s="24">
        <f>AB16/AA16</f>
        <v>0</v>
      </c>
      <c r="AD16" s="13"/>
      <c r="AE16" s="13"/>
      <c r="AF16" s="24"/>
      <c r="AG16" s="13"/>
      <c r="AH16" s="13"/>
      <c r="AI16" s="24"/>
      <c r="AJ16" s="13"/>
      <c r="AK16" s="13"/>
      <c r="AL16" s="13"/>
      <c r="AM16" s="13"/>
      <c r="AN16" s="13"/>
      <c r="AO16" s="13"/>
      <c r="AP16" s="9"/>
    </row>
    <row r="17" ht="30" customHeight="true" spans="1:42">
      <c r="A17" s="13"/>
      <c r="B17" s="8"/>
      <c r="C17" s="9" t="s">
        <v>39</v>
      </c>
      <c r="D17" s="11"/>
      <c r="E17" s="8">
        <v>0</v>
      </c>
      <c r="F17" s="15">
        <v>0</v>
      </c>
      <c r="G17" s="8">
        <f t="shared" si="0"/>
        <v>0</v>
      </c>
      <c r="H17" s="8">
        <v>36</v>
      </c>
      <c r="I17" s="8">
        <f t="shared" si="1"/>
        <v>36</v>
      </c>
      <c r="J17" s="15">
        <f t="shared" si="2"/>
        <v>0</v>
      </c>
      <c r="K17" s="15">
        <v>0</v>
      </c>
      <c r="L17" s="13"/>
      <c r="M17" s="13"/>
      <c r="N17" s="13"/>
      <c r="O17" s="13">
        <v>3</v>
      </c>
      <c r="P17" s="13">
        <v>0</v>
      </c>
      <c r="Q17" s="24">
        <f>P17/O17</f>
        <v>0</v>
      </c>
      <c r="R17" s="13">
        <v>4</v>
      </c>
      <c r="S17" s="13">
        <v>0</v>
      </c>
      <c r="T17" s="24">
        <f t="shared" ref="T17:T22" si="3">S17/R17</f>
        <v>0</v>
      </c>
      <c r="U17" s="13">
        <v>3</v>
      </c>
      <c r="V17" s="13">
        <v>0</v>
      </c>
      <c r="W17" s="24">
        <f>V17/U17</f>
        <v>0</v>
      </c>
      <c r="X17" s="13">
        <v>8</v>
      </c>
      <c r="Y17" s="13">
        <v>0</v>
      </c>
      <c r="Z17" s="24">
        <f t="shared" ref="Z17:Z22" si="4">Y17/X17</f>
        <v>0</v>
      </c>
      <c r="AA17" s="13">
        <v>8</v>
      </c>
      <c r="AB17" s="13">
        <v>0</v>
      </c>
      <c r="AC17" s="24">
        <f>AB17/AA17</f>
        <v>0</v>
      </c>
      <c r="AD17" s="13">
        <v>4</v>
      </c>
      <c r="AE17" s="13">
        <v>0</v>
      </c>
      <c r="AF17" s="24">
        <f>AE17/AD17</f>
        <v>0</v>
      </c>
      <c r="AG17" s="13">
        <v>6</v>
      </c>
      <c r="AH17" s="13">
        <v>0</v>
      </c>
      <c r="AI17" s="24">
        <f t="shared" ref="AI17:AI22" si="5">AH17/AG17</f>
        <v>0</v>
      </c>
      <c r="AJ17" s="13"/>
      <c r="AK17" s="13"/>
      <c r="AL17" s="13"/>
      <c r="AM17" s="13"/>
      <c r="AN17" s="13"/>
      <c r="AO17" s="13"/>
      <c r="AP17" s="9"/>
    </row>
    <row r="18" ht="46" customHeight="true" spans="1:42">
      <c r="A18" s="13"/>
      <c r="B18" s="8"/>
      <c r="C18" s="9" t="s">
        <v>40</v>
      </c>
      <c r="D18" s="12"/>
      <c r="E18" s="8">
        <v>0</v>
      </c>
      <c r="F18" s="15">
        <v>0</v>
      </c>
      <c r="G18" s="8">
        <f t="shared" si="0"/>
        <v>0</v>
      </c>
      <c r="H18" s="8">
        <v>26</v>
      </c>
      <c r="I18" s="8">
        <f t="shared" si="1"/>
        <v>26</v>
      </c>
      <c r="J18" s="15">
        <f t="shared" si="2"/>
        <v>0</v>
      </c>
      <c r="K18" s="15">
        <v>0</v>
      </c>
      <c r="L18" s="13"/>
      <c r="M18" s="13"/>
      <c r="N18" s="13"/>
      <c r="O18" s="13"/>
      <c r="P18" s="13"/>
      <c r="Q18" s="24"/>
      <c r="R18" s="8">
        <v>12</v>
      </c>
      <c r="S18" s="8">
        <v>0</v>
      </c>
      <c r="T18" s="24">
        <f t="shared" si="3"/>
        <v>0</v>
      </c>
      <c r="U18" s="8"/>
      <c r="V18" s="8"/>
      <c r="W18" s="24"/>
      <c r="X18" s="8">
        <v>12</v>
      </c>
      <c r="Y18" s="8">
        <v>0</v>
      </c>
      <c r="Z18" s="24">
        <f t="shared" si="4"/>
        <v>0</v>
      </c>
      <c r="AA18" s="8"/>
      <c r="AB18" s="8"/>
      <c r="AC18" s="24"/>
      <c r="AD18" s="8"/>
      <c r="AE18" s="8"/>
      <c r="AF18" s="24"/>
      <c r="AG18" s="8">
        <v>2</v>
      </c>
      <c r="AH18" s="8">
        <v>0</v>
      </c>
      <c r="AI18" s="24">
        <f t="shared" si="5"/>
        <v>0</v>
      </c>
      <c r="AJ18" s="13"/>
      <c r="AK18" s="13"/>
      <c r="AL18" s="13"/>
      <c r="AM18" s="13"/>
      <c r="AN18" s="13"/>
      <c r="AO18" s="13"/>
      <c r="AP18" s="9"/>
    </row>
    <row r="19" ht="45.95" customHeight="true" spans="1:42">
      <c r="A19" s="13">
        <v>8</v>
      </c>
      <c r="B19" s="10" t="s">
        <v>188</v>
      </c>
      <c r="C19" s="9" t="s">
        <v>189</v>
      </c>
      <c r="D19" s="8" t="s">
        <v>190</v>
      </c>
      <c r="E19" s="8">
        <v>0</v>
      </c>
      <c r="F19" s="15">
        <v>0</v>
      </c>
      <c r="G19" s="8">
        <f t="shared" si="0"/>
        <v>0</v>
      </c>
      <c r="H19" s="8">
        <v>30</v>
      </c>
      <c r="I19" s="8">
        <f t="shared" si="1"/>
        <v>30</v>
      </c>
      <c r="J19" s="15">
        <f t="shared" si="2"/>
        <v>0</v>
      </c>
      <c r="K19" s="15">
        <v>0</v>
      </c>
      <c r="L19" s="13"/>
      <c r="M19" s="13"/>
      <c r="N19" s="13"/>
      <c r="O19" s="13">
        <v>7</v>
      </c>
      <c r="P19" s="13">
        <v>0</v>
      </c>
      <c r="Q19" s="24">
        <f>P19/O19</f>
        <v>0</v>
      </c>
      <c r="R19" s="13">
        <v>5</v>
      </c>
      <c r="S19" s="13">
        <v>0</v>
      </c>
      <c r="T19" s="24">
        <f t="shared" si="3"/>
        <v>0</v>
      </c>
      <c r="U19" s="13">
        <v>3</v>
      </c>
      <c r="V19" s="13">
        <v>0</v>
      </c>
      <c r="W19" s="24">
        <f>V19/U19</f>
        <v>0</v>
      </c>
      <c r="X19" s="13">
        <v>4</v>
      </c>
      <c r="Y19" s="13">
        <v>0</v>
      </c>
      <c r="Z19" s="24">
        <f t="shared" si="4"/>
        <v>0</v>
      </c>
      <c r="AA19" s="13">
        <v>5</v>
      </c>
      <c r="AB19" s="13">
        <v>0</v>
      </c>
      <c r="AC19" s="24">
        <f>AB19/AA19</f>
        <v>0</v>
      </c>
      <c r="AD19" s="13">
        <v>3</v>
      </c>
      <c r="AE19" s="13">
        <v>0</v>
      </c>
      <c r="AF19" s="24">
        <f>AE19/AD19</f>
        <v>0</v>
      </c>
      <c r="AG19" s="13">
        <v>3</v>
      </c>
      <c r="AH19" s="13">
        <v>0</v>
      </c>
      <c r="AI19" s="24">
        <f t="shared" si="5"/>
        <v>0</v>
      </c>
      <c r="AJ19" s="13"/>
      <c r="AK19" s="13"/>
      <c r="AL19" s="13"/>
      <c r="AM19" s="13"/>
      <c r="AN19" s="13"/>
      <c r="AO19" s="13"/>
      <c r="AP19" s="26"/>
    </row>
    <row r="20" ht="38" customHeight="true" spans="1:42">
      <c r="A20" s="13"/>
      <c r="B20" s="12"/>
      <c r="C20" s="9" t="s">
        <v>191</v>
      </c>
      <c r="D20" s="8" t="s">
        <v>138</v>
      </c>
      <c r="E20" s="16">
        <v>165</v>
      </c>
      <c r="F20" s="15">
        <v>0.2334</v>
      </c>
      <c r="G20" s="8">
        <f t="shared" si="0"/>
        <v>165</v>
      </c>
      <c r="H20" s="8">
        <v>707</v>
      </c>
      <c r="I20" s="8">
        <f t="shared" si="1"/>
        <v>707</v>
      </c>
      <c r="J20" s="15">
        <f t="shared" si="2"/>
        <v>0.233380480905233</v>
      </c>
      <c r="K20" s="15">
        <v>0.2334</v>
      </c>
      <c r="L20" s="13"/>
      <c r="M20" s="13"/>
      <c r="N20" s="13"/>
      <c r="O20" s="13">
        <v>59</v>
      </c>
      <c r="P20" s="23">
        <v>0</v>
      </c>
      <c r="Q20" s="24">
        <f>P20/O20</f>
        <v>0</v>
      </c>
      <c r="R20" s="13">
        <v>79</v>
      </c>
      <c r="S20" s="23">
        <v>15</v>
      </c>
      <c r="T20" s="24">
        <f t="shared" si="3"/>
        <v>0.189873417721519</v>
      </c>
      <c r="U20" s="13">
        <v>48</v>
      </c>
      <c r="V20" s="23">
        <v>8</v>
      </c>
      <c r="W20" s="24">
        <f>V20/U20</f>
        <v>0.166666666666667</v>
      </c>
      <c r="X20" s="13">
        <v>182</v>
      </c>
      <c r="Y20" s="23">
        <v>53</v>
      </c>
      <c r="Z20" s="24">
        <f t="shared" si="4"/>
        <v>0.291208791208791</v>
      </c>
      <c r="AA20" s="13">
        <v>153</v>
      </c>
      <c r="AB20" s="23">
        <v>71</v>
      </c>
      <c r="AC20" s="24">
        <f>AB20/AA20</f>
        <v>0.464052287581699</v>
      </c>
      <c r="AD20" s="13">
        <v>66</v>
      </c>
      <c r="AE20" s="23">
        <v>8</v>
      </c>
      <c r="AF20" s="24">
        <f>AE20/AD20</f>
        <v>0.121212121212121</v>
      </c>
      <c r="AG20" s="13">
        <v>120</v>
      </c>
      <c r="AH20" s="23">
        <v>10</v>
      </c>
      <c r="AI20" s="24">
        <f t="shared" si="5"/>
        <v>0.0833333333333333</v>
      </c>
      <c r="AJ20" s="13"/>
      <c r="AK20" s="13"/>
      <c r="AL20" s="13"/>
      <c r="AM20" s="13"/>
      <c r="AN20" s="13"/>
      <c r="AO20" s="13"/>
      <c r="AP20" s="27"/>
    </row>
    <row r="21" s="1" customFormat="true" ht="38" customHeight="true" spans="1:42">
      <c r="A21" s="13">
        <v>9</v>
      </c>
      <c r="B21" s="8" t="s">
        <v>192</v>
      </c>
      <c r="C21" s="9" t="s">
        <v>193</v>
      </c>
      <c r="D21" s="8" t="s">
        <v>194</v>
      </c>
      <c r="E21" s="16">
        <v>40</v>
      </c>
      <c r="F21" s="16" t="s">
        <v>195</v>
      </c>
      <c r="G21" s="8">
        <f t="shared" si="0"/>
        <v>40</v>
      </c>
      <c r="H21" s="8">
        <v>200</v>
      </c>
      <c r="I21" s="8">
        <f t="shared" si="1"/>
        <v>200</v>
      </c>
      <c r="J21" s="15">
        <f t="shared" si="2"/>
        <v>0.2</v>
      </c>
      <c r="K21" s="16" t="s">
        <v>195</v>
      </c>
      <c r="L21" s="13">
        <v>25</v>
      </c>
      <c r="M21" s="23">
        <v>3</v>
      </c>
      <c r="N21" s="24">
        <f>M21/L21</f>
        <v>0.12</v>
      </c>
      <c r="O21" s="13">
        <v>25</v>
      </c>
      <c r="P21" s="23">
        <v>11</v>
      </c>
      <c r="Q21" s="24">
        <f>P21/O21</f>
        <v>0.44</v>
      </c>
      <c r="R21" s="13">
        <v>25</v>
      </c>
      <c r="S21" s="23">
        <v>3</v>
      </c>
      <c r="T21" s="24">
        <f t="shared" si="3"/>
        <v>0.12</v>
      </c>
      <c r="U21" s="13">
        <v>25</v>
      </c>
      <c r="V21" s="23">
        <v>2</v>
      </c>
      <c r="W21" s="24">
        <f>V21/U21</f>
        <v>0.08</v>
      </c>
      <c r="X21" s="13">
        <v>25</v>
      </c>
      <c r="Y21" s="23">
        <v>3</v>
      </c>
      <c r="Z21" s="24">
        <f t="shared" si="4"/>
        <v>0.12</v>
      </c>
      <c r="AA21" s="13">
        <v>25</v>
      </c>
      <c r="AB21" s="23">
        <v>3</v>
      </c>
      <c r="AC21" s="24">
        <f>AB21/AA21</f>
        <v>0.12</v>
      </c>
      <c r="AD21" s="13">
        <v>25</v>
      </c>
      <c r="AE21" s="23">
        <v>3</v>
      </c>
      <c r="AF21" s="24">
        <f>AE21/AD21</f>
        <v>0.12</v>
      </c>
      <c r="AG21" s="13">
        <v>25</v>
      </c>
      <c r="AH21" s="23">
        <v>12</v>
      </c>
      <c r="AI21" s="24">
        <f t="shared" si="5"/>
        <v>0.48</v>
      </c>
      <c r="AJ21" s="13"/>
      <c r="AK21" s="13"/>
      <c r="AL21" s="13"/>
      <c r="AM21" s="13"/>
      <c r="AN21" s="13"/>
      <c r="AO21" s="13"/>
      <c r="AP21" s="27"/>
    </row>
    <row r="22" s="1" customFormat="true" ht="38" customHeight="true" spans="1:42">
      <c r="A22" s="13">
        <v>10</v>
      </c>
      <c r="B22" s="8" t="s">
        <v>196</v>
      </c>
      <c r="C22" s="9" t="s">
        <v>197</v>
      </c>
      <c r="D22" s="8" t="s">
        <v>141</v>
      </c>
      <c r="E22" s="16">
        <v>14</v>
      </c>
      <c r="F22" s="15">
        <v>0.2333</v>
      </c>
      <c r="G22" s="8">
        <f t="shared" si="0"/>
        <v>14</v>
      </c>
      <c r="H22" s="8">
        <v>60</v>
      </c>
      <c r="I22" s="8">
        <f t="shared" si="1"/>
        <v>60</v>
      </c>
      <c r="J22" s="15">
        <f t="shared" si="2"/>
        <v>0.233333333333333</v>
      </c>
      <c r="K22" s="15">
        <v>0.2333</v>
      </c>
      <c r="L22" s="13"/>
      <c r="M22" s="13"/>
      <c r="N22" s="13"/>
      <c r="O22" s="13">
        <v>8</v>
      </c>
      <c r="P22" s="23">
        <v>0</v>
      </c>
      <c r="Q22" s="24">
        <f>P22/O22</f>
        <v>0</v>
      </c>
      <c r="R22" s="13">
        <v>7</v>
      </c>
      <c r="S22" s="23">
        <v>0</v>
      </c>
      <c r="T22" s="24">
        <f t="shared" si="3"/>
        <v>0</v>
      </c>
      <c r="U22" s="13">
        <v>7</v>
      </c>
      <c r="V22" s="23">
        <v>0</v>
      </c>
      <c r="W22" s="24">
        <f>V22/U22</f>
        <v>0</v>
      </c>
      <c r="X22" s="13">
        <v>18</v>
      </c>
      <c r="Y22" s="23">
        <v>14</v>
      </c>
      <c r="Z22" s="24">
        <f t="shared" si="4"/>
        <v>0.777777777777778</v>
      </c>
      <c r="AA22" s="13">
        <v>8</v>
      </c>
      <c r="AB22" s="23">
        <v>0</v>
      </c>
      <c r="AC22" s="24">
        <f>AB22/AA22</f>
        <v>0</v>
      </c>
      <c r="AD22" s="13">
        <v>6</v>
      </c>
      <c r="AE22" s="23">
        <v>0</v>
      </c>
      <c r="AF22" s="24">
        <f>AE22/AD22</f>
        <v>0</v>
      </c>
      <c r="AG22" s="13">
        <v>6</v>
      </c>
      <c r="AH22" s="23">
        <v>0</v>
      </c>
      <c r="AI22" s="24">
        <f t="shared" si="5"/>
        <v>0</v>
      </c>
      <c r="AJ22" s="13"/>
      <c r="AK22" s="13"/>
      <c r="AL22" s="13"/>
      <c r="AM22" s="13"/>
      <c r="AN22" s="13"/>
      <c r="AO22" s="13"/>
      <c r="AP22" s="27"/>
    </row>
  </sheetData>
  <mergeCells count="39">
    <mergeCell ref="A1:AP1"/>
    <mergeCell ref="L2:N2"/>
    <mergeCell ref="O2:Q2"/>
    <mergeCell ref="R2:T2"/>
    <mergeCell ref="U2:W2"/>
    <mergeCell ref="X2:Z2"/>
    <mergeCell ref="AA2:AC2"/>
    <mergeCell ref="AD2:AF2"/>
    <mergeCell ref="AG2:AI2"/>
    <mergeCell ref="AJ2:AL2"/>
    <mergeCell ref="AM2:AO2"/>
    <mergeCell ref="L8:AO8"/>
    <mergeCell ref="L13:AO13"/>
    <mergeCell ref="A2:A3"/>
    <mergeCell ref="A4:A7"/>
    <mergeCell ref="A9:A10"/>
    <mergeCell ref="A13:A15"/>
    <mergeCell ref="A16:A18"/>
    <mergeCell ref="A19:A20"/>
    <mergeCell ref="B2:B3"/>
    <mergeCell ref="B4:B7"/>
    <mergeCell ref="B9:B10"/>
    <mergeCell ref="B13:B15"/>
    <mergeCell ref="B16:B18"/>
    <mergeCell ref="B19:B20"/>
    <mergeCell ref="C2:C3"/>
    <mergeCell ref="D2:D3"/>
    <mergeCell ref="D4:D7"/>
    <mergeCell ref="D9:D10"/>
    <mergeCell ref="D13:D15"/>
    <mergeCell ref="D16:D18"/>
    <mergeCell ref="E2:E3"/>
    <mergeCell ref="F2:F3"/>
    <mergeCell ref="G2:G3"/>
    <mergeCell ref="H2:H3"/>
    <mergeCell ref="I2:I3"/>
    <mergeCell ref="J2:J3"/>
    <mergeCell ref="K2:K3"/>
    <mergeCell ref="AP2:AP3"/>
  </mergeCells>
  <printOptions horizontalCentered="true"/>
  <pageMargins left="0.196528" right="0.196528" top="0.196528" bottom="0.196528" header="0.236111" footer="0.314583"/>
  <pageSetup paperSize="9" scale="67" fitToHeight="0" orientation="landscape"/>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2</vt:i4>
      </vt:variant>
    </vt:vector>
  </HeadingPairs>
  <TitlesOfParts>
    <vt:vector size="2" baseType="lpstr">
      <vt:lpstr>省级</vt:lpstr>
      <vt:lpstr>市级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greatwall</cp:lastModifiedBy>
  <dcterms:created xsi:type="dcterms:W3CDTF">2026-04-07T23:03:00Z</dcterms:created>
  <dcterms:modified xsi:type="dcterms:W3CDTF">2026-04-17T10:14:54Z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ies>
</file>